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F8008A9-6B9F-4159-8035-82F637049132}" xr6:coauthVersionLast="47" xr6:coauthVersionMax="47" xr10:uidLastSave="{00000000-0000-0000-0000-000000000000}"/>
  <bookViews>
    <workbookView xWindow="-120" yWindow="-120" windowWidth="20730" windowHeight="11040" tabRatio="599" firstSheet="2" activeTab="6" xr2:uid="{00000000-000D-0000-FFFF-FFFF00000000}"/>
  </bookViews>
  <sheets>
    <sheet name="I MPC &amp; MPCs" sheetId="1" r:id="rId1"/>
    <sheet name=" II MPC &amp; MPCs (P-IVA)" sheetId="2" r:id="rId2"/>
    <sheet name=" II MPC &amp; MPCs (P-IVB)" sheetId="3" r:id="rId3"/>
    <sheet name=" III MPC VIB" sheetId="4" r:id="rId4"/>
    <sheet name="III MPC VIIB" sheetId="6" r:id="rId5"/>
    <sheet name="III MPCs VI B" sheetId="7" r:id="rId6"/>
    <sheet name="III MPCs VIIB" sheetId="5" r:id="rId7"/>
  </sheets>
  <calcPr calcId="191029"/>
</workbook>
</file>

<file path=xl/calcChain.xml><?xml version="1.0" encoding="utf-8"?>
<calcChain xmlns="http://schemas.openxmlformats.org/spreadsheetml/2006/main">
  <c r="M23" i="5" l="1"/>
  <c r="Q23" i="5" s="1"/>
  <c r="R23" i="5" s="1"/>
  <c r="M22" i="5"/>
  <c r="Q22" i="5" s="1"/>
  <c r="R22" i="5" s="1"/>
  <c r="M21" i="5"/>
  <c r="Q21" i="5" s="1"/>
  <c r="R21" i="5" s="1"/>
  <c r="M20" i="5"/>
  <c r="Q20" i="5" s="1"/>
  <c r="R20" i="5" s="1"/>
  <c r="M19" i="5"/>
  <c r="Q19" i="5" s="1"/>
  <c r="R19" i="5" s="1"/>
  <c r="M18" i="5"/>
  <c r="Q18" i="5" s="1"/>
  <c r="R18" i="5" s="1"/>
  <c r="M17" i="5"/>
  <c r="Q17" i="5" s="1"/>
  <c r="R17" i="5" s="1"/>
  <c r="M16" i="5"/>
  <c r="Q16" i="5" s="1"/>
  <c r="R16" i="5" s="1"/>
  <c r="M15" i="5"/>
  <c r="Q15" i="5" s="1"/>
  <c r="R15" i="5" s="1"/>
  <c r="M14" i="5"/>
  <c r="Q14" i="5" s="1"/>
  <c r="R14" i="5" s="1"/>
  <c r="M13" i="5"/>
  <c r="Q13" i="5" s="1"/>
  <c r="R13" i="5" s="1"/>
  <c r="M12" i="5"/>
  <c r="Q12" i="5" s="1"/>
  <c r="R12" i="5" s="1"/>
  <c r="M11" i="5"/>
  <c r="Q11" i="5" s="1"/>
  <c r="R11" i="5" s="1"/>
  <c r="M10" i="5"/>
  <c r="Q10" i="5" s="1"/>
  <c r="R10" i="5" s="1"/>
  <c r="M9" i="5"/>
  <c r="Q9" i="5" s="1"/>
  <c r="R9" i="5" s="1"/>
  <c r="M8" i="5"/>
  <c r="Q8" i="5" s="1"/>
  <c r="R8" i="5" s="1"/>
  <c r="M7" i="5"/>
  <c r="Q7" i="5" s="1"/>
  <c r="R7" i="5" s="1"/>
  <c r="M23" i="7"/>
  <c r="Q23" i="7" s="1"/>
  <c r="R23" i="7" s="1"/>
  <c r="M22" i="7"/>
  <c r="Q22" i="7" s="1"/>
  <c r="R22" i="7" s="1"/>
  <c r="M21" i="7"/>
  <c r="Q21" i="7" s="1"/>
  <c r="R21" i="7" s="1"/>
  <c r="M20" i="7"/>
  <c r="Q20" i="7" s="1"/>
  <c r="R20" i="7" s="1"/>
  <c r="M19" i="7"/>
  <c r="Q19" i="7" s="1"/>
  <c r="R19" i="7" s="1"/>
  <c r="M18" i="7"/>
  <c r="Q18" i="7" s="1"/>
  <c r="R18" i="7" s="1"/>
  <c r="M17" i="7"/>
  <c r="Q17" i="7" s="1"/>
  <c r="R17" i="7" s="1"/>
  <c r="M16" i="7"/>
  <c r="Q16" i="7" s="1"/>
  <c r="R16" i="7" s="1"/>
  <c r="M15" i="7"/>
  <c r="Q15" i="7" s="1"/>
  <c r="R15" i="7" s="1"/>
  <c r="M14" i="7"/>
  <c r="Q14" i="7" s="1"/>
  <c r="R14" i="7" s="1"/>
  <c r="M13" i="7"/>
  <c r="Q13" i="7" s="1"/>
  <c r="R13" i="7" s="1"/>
  <c r="M12" i="7"/>
  <c r="Q12" i="7" s="1"/>
  <c r="R12" i="7" s="1"/>
  <c r="M11" i="7"/>
  <c r="Q11" i="7" s="1"/>
  <c r="R11" i="7" s="1"/>
  <c r="M10" i="7"/>
  <c r="Q10" i="7" s="1"/>
  <c r="R10" i="7" s="1"/>
  <c r="M9" i="7"/>
  <c r="Q9" i="7" s="1"/>
  <c r="R9" i="7" s="1"/>
  <c r="M8" i="7"/>
  <c r="Q8" i="7" s="1"/>
  <c r="R8" i="7" s="1"/>
  <c r="M7" i="7"/>
  <c r="Q7" i="7" s="1"/>
  <c r="R7" i="7" s="1"/>
  <c r="M25" i="6"/>
  <c r="Q25" i="6" s="1"/>
  <c r="R25" i="6" s="1"/>
  <c r="M24" i="6"/>
  <c r="Q24" i="6" s="1"/>
  <c r="R24" i="6" s="1"/>
  <c r="M23" i="6"/>
  <c r="Q23" i="6" s="1"/>
  <c r="R23" i="6" s="1"/>
  <c r="M22" i="6"/>
  <c r="Q22" i="6" s="1"/>
  <c r="R22" i="6" s="1"/>
  <c r="M21" i="6"/>
  <c r="Q21" i="6" s="1"/>
  <c r="R21" i="6" s="1"/>
  <c r="M20" i="6"/>
  <c r="Q20" i="6" s="1"/>
  <c r="R20" i="6" s="1"/>
  <c r="M19" i="6"/>
  <c r="Q19" i="6" s="1"/>
  <c r="R19" i="6" s="1"/>
  <c r="M18" i="6"/>
  <c r="Q18" i="6" s="1"/>
  <c r="R18" i="6" s="1"/>
  <c r="M17" i="6"/>
  <c r="Q17" i="6" s="1"/>
  <c r="R17" i="6" s="1"/>
  <c r="M16" i="6"/>
  <c r="Q16" i="6" s="1"/>
  <c r="R16" i="6" s="1"/>
  <c r="M15" i="6"/>
  <c r="Q15" i="6" s="1"/>
  <c r="R15" i="6" s="1"/>
  <c r="M14" i="6"/>
  <c r="Q14" i="6" s="1"/>
  <c r="R14" i="6" s="1"/>
  <c r="M13" i="6"/>
  <c r="Q13" i="6" s="1"/>
  <c r="R13" i="6" s="1"/>
  <c r="M12" i="6"/>
  <c r="Q12" i="6" s="1"/>
  <c r="R12" i="6" s="1"/>
  <c r="M11" i="6"/>
  <c r="Q11" i="6" s="1"/>
  <c r="R11" i="6" s="1"/>
  <c r="M10" i="6"/>
  <c r="Q10" i="6" s="1"/>
  <c r="R10" i="6" s="1"/>
  <c r="M9" i="6"/>
  <c r="Q9" i="6" s="1"/>
  <c r="R9" i="6" s="1"/>
  <c r="M8" i="6"/>
  <c r="Q8" i="6" s="1"/>
  <c r="R8" i="6" s="1"/>
  <c r="M7" i="6"/>
  <c r="Q7" i="6" s="1"/>
  <c r="R7" i="6" s="1"/>
  <c r="M25" i="4"/>
  <c r="Q25" i="4" s="1"/>
  <c r="R25" i="4" s="1"/>
  <c r="M24" i="4"/>
  <c r="Q24" i="4" s="1"/>
  <c r="R24" i="4" s="1"/>
  <c r="M23" i="4"/>
  <c r="Q23" i="4" s="1"/>
  <c r="R23" i="4" s="1"/>
  <c r="M22" i="4"/>
  <c r="Q22" i="4" s="1"/>
  <c r="R22" i="4" s="1"/>
  <c r="M21" i="4"/>
  <c r="Q21" i="4" s="1"/>
  <c r="R21" i="4" s="1"/>
  <c r="M20" i="4"/>
  <c r="Q20" i="4" s="1"/>
  <c r="R20" i="4" s="1"/>
  <c r="M19" i="4"/>
  <c r="Q19" i="4" s="1"/>
  <c r="R19" i="4" s="1"/>
  <c r="M18" i="4"/>
  <c r="Q18" i="4" s="1"/>
  <c r="R18" i="4" s="1"/>
  <c r="M17" i="4"/>
  <c r="Q17" i="4" s="1"/>
  <c r="R17" i="4" s="1"/>
  <c r="M16" i="4"/>
  <c r="Q16" i="4" s="1"/>
  <c r="R16" i="4" s="1"/>
  <c r="M15" i="4"/>
  <c r="Q15" i="4" s="1"/>
  <c r="R15" i="4" s="1"/>
  <c r="M14" i="4"/>
  <c r="Q14" i="4" s="1"/>
  <c r="R14" i="4" s="1"/>
  <c r="M13" i="4"/>
  <c r="Q13" i="4" s="1"/>
  <c r="R13" i="4" s="1"/>
  <c r="M12" i="4"/>
  <c r="Q12" i="4" s="1"/>
  <c r="R12" i="4" s="1"/>
  <c r="M11" i="4"/>
  <c r="Q11" i="4" s="1"/>
  <c r="R11" i="4" s="1"/>
  <c r="M10" i="4"/>
  <c r="Q10" i="4" s="1"/>
  <c r="R10" i="4" s="1"/>
  <c r="M9" i="4"/>
  <c r="Q9" i="4" s="1"/>
  <c r="R9" i="4" s="1"/>
  <c r="M8" i="4"/>
  <c r="Q8" i="4" s="1"/>
  <c r="R8" i="4" s="1"/>
  <c r="M7" i="4"/>
  <c r="Q7" i="4" s="1"/>
  <c r="R7" i="4" s="1"/>
  <c r="M35" i="3"/>
  <c r="Q35" i="3" s="1"/>
  <c r="R35" i="3" s="1"/>
  <c r="M34" i="3"/>
  <c r="Q34" i="3" s="1"/>
  <c r="R34" i="3" s="1"/>
  <c r="M33" i="3"/>
  <c r="Q33" i="3" s="1"/>
  <c r="R33" i="3" s="1"/>
  <c r="M32" i="3"/>
  <c r="Q32" i="3" s="1"/>
  <c r="R32" i="3" s="1"/>
  <c r="M31" i="3"/>
  <c r="Q31" i="3" s="1"/>
  <c r="R31" i="3" s="1"/>
  <c r="M30" i="3"/>
  <c r="Q30" i="3" s="1"/>
  <c r="R30" i="3" s="1"/>
  <c r="M29" i="3"/>
  <c r="Q29" i="3" s="1"/>
  <c r="R29" i="3" s="1"/>
  <c r="M28" i="3"/>
  <c r="Q28" i="3" s="1"/>
  <c r="R28" i="3" s="1"/>
  <c r="M27" i="3"/>
  <c r="Q27" i="3" s="1"/>
  <c r="R27" i="3" s="1"/>
  <c r="M26" i="3"/>
  <c r="Q26" i="3" s="1"/>
  <c r="R26" i="3" s="1"/>
  <c r="M25" i="3"/>
  <c r="Q25" i="3" s="1"/>
  <c r="R25" i="3" s="1"/>
  <c r="M24" i="3"/>
  <c r="Q24" i="3" s="1"/>
  <c r="R24" i="3" s="1"/>
  <c r="M23" i="3"/>
  <c r="Q23" i="3" s="1"/>
  <c r="R23" i="3" s="1"/>
  <c r="M22" i="3"/>
  <c r="Q22" i="3" s="1"/>
  <c r="R22" i="3" s="1"/>
  <c r="M21" i="3"/>
  <c r="Q21" i="3" s="1"/>
  <c r="R21" i="3" s="1"/>
  <c r="M20" i="3"/>
  <c r="Q20" i="3" s="1"/>
  <c r="R20" i="3" s="1"/>
  <c r="M19" i="3"/>
  <c r="Q19" i="3" s="1"/>
  <c r="R19" i="3" s="1"/>
  <c r="M18" i="3"/>
  <c r="Q18" i="3" s="1"/>
  <c r="R18" i="3" s="1"/>
  <c r="M17" i="3"/>
  <c r="Q17" i="3" s="1"/>
  <c r="R17" i="3" s="1"/>
  <c r="M16" i="3"/>
  <c r="Q16" i="3" s="1"/>
  <c r="R16" i="3" s="1"/>
  <c r="M15" i="3"/>
  <c r="Q15" i="3" s="1"/>
  <c r="R15" i="3" s="1"/>
  <c r="M14" i="3"/>
  <c r="Q14" i="3" s="1"/>
  <c r="R14" i="3" s="1"/>
  <c r="M13" i="3"/>
  <c r="Q13" i="3" s="1"/>
  <c r="R13" i="3" s="1"/>
  <c r="M12" i="3"/>
  <c r="Q12" i="3" s="1"/>
  <c r="R12" i="3" s="1"/>
  <c r="M11" i="3"/>
  <c r="Q11" i="3" s="1"/>
  <c r="R11" i="3" s="1"/>
  <c r="M10" i="3"/>
  <c r="Q10" i="3" s="1"/>
  <c r="R10" i="3" s="1"/>
  <c r="M9" i="3"/>
  <c r="Q9" i="3" s="1"/>
  <c r="R9" i="3" s="1"/>
  <c r="M8" i="3"/>
  <c r="Q8" i="3" s="1"/>
  <c r="R8" i="3" s="1"/>
  <c r="M7" i="3"/>
  <c r="Q7" i="3" s="1"/>
  <c r="R7" i="3" s="1"/>
  <c r="M14" i="2"/>
  <c r="Q14" i="2" s="1"/>
  <c r="R14" i="2" s="1"/>
  <c r="M15" i="2"/>
  <c r="Q15" i="2" s="1"/>
  <c r="R15" i="2" s="1"/>
  <c r="M16" i="2"/>
  <c r="Q16" i="2" s="1"/>
  <c r="R16" i="2" s="1"/>
  <c r="M17" i="2"/>
  <c r="Q17" i="2" s="1"/>
  <c r="R17" i="2" s="1"/>
  <c r="M18" i="2"/>
  <c r="Q18" i="2" s="1"/>
  <c r="R18" i="2" s="1"/>
  <c r="M19" i="2"/>
  <c r="Q19" i="2" s="1"/>
  <c r="R19" i="2" s="1"/>
  <c r="M20" i="2"/>
  <c r="Q20" i="2" s="1"/>
  <c r="R20" i="2" s="1"/>
  <c r="M21" i="2"/>
  <c r="Q21" i="2" s="1"/>
  <c r="R21" i="2" s="1"/>
  <c r="M22" i="2"/>
  <c r="Q22" i="2" s="1"/>
  <c r="R22" i="2" s="1"/>
  <c r="M23" i="2"/>
  <c r="Q23" i="2" s="1"/>
  <c r="R23" i="2" s="1"/>
  <c r="M24" i="2"/>
  <c r="Q24" i="2" s="1"/>
  <c r="R24" i="2" s="1"/>
  <c r="M25" i="2"/>
  <c r="Q25" i="2" s="1"/>
  <c r="R25" i="2" s="1"/>
  <c r="M26" i="2"/>
  <c r="Q26" i="2" s="1"/>
  <c r="R26" i="2" s="1"/>
  <c r="M27" i="2"/>
  <c r="Q27" i="2" s="1"/>
  <c r="R27" i="2" s="1"/>
  <c r="M28" i="2"/>
  <c r="Q28" i="2" s="1"/>
  <c r="R28" i="2" s="1"/>
  <c r="M29" i="2"/>
  <c r="Q29" i="2" s="1"/>
  <c r="R29" i="2" s="1"/>
  <c r="M30" i="2"/>
  <c r="Q30" i="2" s="1"/>
  <c r="R30" i="2" s="1"/>
  <c r="M31" i="2"/>
  <c r="Q31" i="2" s="1"/>
  <c r="R31" i="2" s="1"/>
  <c r="M32" i="2"/>
  <c r="Q32" i="2" s="1"/>
  <c r="R32" i="2" s="1"/>
  <c r="M33" i="2"/>
  <c r="Q33" i="2" s="1"/>
  <c r="R33" i="2" s="1"/>
  <c r="M34" i="2"/>
  <c r="Q34" i="2" s="1"/>
  <c r="R34" i="2" s="1"/>
  <c r="M35" i="2"/>
  <c r="Q35" i="2" s="1"/>
  <c r="R35" i="2" s="1"/>
  <c r="M16" i="1"/>
  <c r="Q16" i="1" s="1"/>
  <c r="R16" i="1" s="1"/>
  <c r="M15" i="1"/>
  <c r="Q15" i="1" s="1"/>
  <c r="R15" i="1" s="1"/>
  <c r="M14" i="1"/>
  <c r="Q14" i="1" s="1"/>
  <c r="R14" i="1" s="1"/>
  <c r="M13" i="1"/>
  <c r="Q13" i="1" s="1"/>
  <c r="R13" i="1" s="1"/>
  <c r="M12" i="1"/>
  <c r="Q12" i="1" s="1"/>
  <c r="R12" i="1" s="1"/>
  <c r="M11" i="1"/>
  <c r="Q11" i="1" s="1"/>
  <c r="R11" i="1" s="1"/>
  <c r="M10" i="1"/>
  <c r="Q10" i="1" s="1"/>
  <c r="R10" i="1" s="1"/>
  <c r="M9" i="1"/>
  <c r="Q9" i="1" s="1"/>
  <c r="R9" i="1" s="1"/>
  <c r="M8" i="1"/>
  <c r="Q8" i="1" s="1"/>
  <c r="R8" i="1" s="1"/>
  <c r="M7" i="1"/>
  <c r="Q7" i="1" s="1"/>
  <c r="R7" i="1" s="1"/>
  <c r="M13" i="2"/>
  <c r="Q13" i="2" s="1"/>
  <c r="R13" i="2" s="1"/>
  <c r="M12" i="2"/>
  <c r="Q12" i="2" s="1"/>
  <c r="R12" i="2" s="1"/>
  <c r="M11" i="2"/>
  <c r="Q11" i="2" s="1"/>
  <c r="R11" i="2" s="1"/>
  <c r="M10" i="2"/>
  <c r="Q10" i="2" s="1"/>
  <c r="R10" i="2" s="1"/>
  <c r="M9" i="2"/>
  <c r="Q9" i="2" s="1"/>
  <c r="R9" i="2" s="1"/>
  <c r="M8" i="2"/>
  <c r="Q8" i="2" s="1"/>
  <c r="R8" i="2" s="1"/>
  <c r="M7" i="2"/>
  <c r="Q7" i="2" s="1"/>
  <c r="R7" i="2" s="1"/>
</calcChain>
</file>

<file path=xl/sharedStrings.xml><?xml version="1.0" encoding="utf-8"?>
<sst xmlns="http://schemas.openxmlformats.org/spreadsheetml/2006/main" count="506" uniqueCount="137">
  <si>
    <r>
      <rPr>
        <b/>
        <sz val="18"/>
        <rFont val="Calibri"/>
        <family val="2"/>
      </rPr>
      <t xml:space="preserve">COMMISSIONERATE OF COLLEGIATE EDUCATION
</t>
    </r>
    <r>
      <rPr>
        <b/>
        <sz val="16"/>
        <rFont val="Calibri"/>
        <family val="2"/>
      </rPr>
      <t xml:space="preserve">GOVERNMENT OF ANDHRAPRADESH
</t>
    </r>
    <r>
      <rPr>
        <b/>
        <sz val="14"/>
        <rFont val="Calibri"/>
        <family val="2"/>
      </rPr>
      <t>STUDENT EVALUATION REPORT (CONSOLIDATED)</t>
    </r>
  </si>
  <si>
    <t>S.No.</t>
  </si>
  <si>
    <t>Student ID</t>
  </si>
  <si>
    <t>Name of the Student</t>
  </si>
  <si>
    <t>Programme Code</t>
  </si>
  <si>
    <t>Programme Name</t>
  </si>
  <si>
    <t>Specialisation code</t>
  </si>
  <si>
    <t>Specialisation</t>
  </si>
  <si>
    <t>Course code</t>
  </si>
  <si>
    <t>Course Name</t>
  </si>
  <si>
    <t>University Register No</t>
  </si>
  <si>
    <t>Continuous Internal Assessment</t>
  </si>
  <si>
    <t>Sem End Exam marks</t>
  </si>
  <si>
    <t>Total(CA+SE)</t>
  </si>
  <si>
    <t>Result</t>
  </si>
  <si>
    <t>Practical Marks</t>
  </si>
  <si>
    <t>Remarks</t>
  </si>
  <si>
    <t>Mid Exam-1</t>
  </si>
  <si>
    <t>Mid Exam-1]2</t>
  </si>
  <si>
    <t>TotalAvarage (Mid1+Mid2)</t>
  </si>
  <si>
    <t>Assignments</t>
  </si>
  <si>
    <t>Seminar/GD/Field Trip etc</t>
  </si>
  <si>
    <t>Clean &amp; Green and Attendence</t>
  </si>
  <si>
    <t>Total(I+II+III+IV)</t>
  </si>
  <si>
    <t>Scale down to 25</t>
  </si>
  <si>
    <t>I</t>
  </si>
  <si>
    <t>II</t>
  </si>
  <si>
    <t>III</t>
  </si>
  <si>
    <t>IV</t>
  </si>
  <si>
    <t>P/F</t>
  </si>
  <si>
    <t>Signature of the Lecturer</t>
  </si>
  <si>
    <t>Signature of the Lecturer-In-Charge</t>
  </si>
  <si>
    <t>N. Yamuna Padmavathi</t>
  </si>
  <si>
    <t>N. Hemanta veera prakash</t>
  </si>
  <si>
    <t>R. Lalitha</t>
  </si>
  <si>
    <t>MPC</t>
  </si>
  <si>
    <t>MPCs</t>
  </si>
  <si>
    <t>B. Mohan Krishna</t>
  </si>
  <si>
    <t>B. Gowthami</t>
  </si>
  <si>
    <t>J. Sai Ram</t>
  </si>
  <si>
    <t>K. Sankar bhavana Rushi</t>
  </si>
  <si>
    <t>M. Ramya</t>
  </si>
  <si>
    <t>M. Lakshmi</t>
  </si>
  <si>
    <t>S. Vardhini devi</t>
  </si>
  <si>
    <t xml:space="preserve">Name of the Faculty: Dr. K. Srinivasa Rao                   Subject: Physics                Semester: II                     Title of the Paper: Optics </t>
  </si>
  <si>
    <t>A. Anand Kumar</t>
  </si>
  <si>
    <t>D. Manamma</t>
  </si>
  <si>
    <t>K. Lalitha</t>
  </si>
  <si>
    <t>N. Veera veni</t>
  </si>
  <si>
    <t>P.D.S. Shankar</t>
  </si>
  <si>
    <t>P.V.S. Durga devi</t>
  </si>
  <si>
    <t>R. Mounika swathi</t>
  </si>
  <si>
    <t>Ch. Pushkarini</t>
  </si>
  <si>
    <t>G.V.V. Satyanarayana</t>
  </si>
  <si>
    <t>G.S. Pruna devi</t>
  </si>
  <si>
    <t>I. Venkanna babu</t>
  </si>
  <si>
    <t>J. Ajay</t>
  </si>
  <si>
    <t>J. N. Harsha</t>
  </si>
  <si>
    <t>K. Adi Lakshmi</t>
  </si>
  <si>
    <t>K.L. Prasanna</t>
  </si>
  <si>
    <t>K.V.V. Mounika</t>
  </si>
  <si>
    <t>K. Pravalika</t>
  </si>
  <si>
    <t>K. Srinivasu</t>
  </si>
  <si>
    <t>M. Hemanth</t>
  </si>
  <si>
    <t>M.K.V. Ramana</t>
  </si>
  <si>
    <t>P. Sunny Raju</t>
  </si>
  <si>
    <t>P.D.S. Prasad</t>
  </si>
  <si>
    <t>P. Vinitha</t>
  </si>
  <si>
    <t>P.K. Maha lakshmi</t>
  </si>
  <si>
    <t>S. Pujitha</t>
  </si>
  <si>
    <t>T.V.S.N. Bhaskara rao</t>
  </si>
  <si>
    <t>T.J. Prakash</t>
  </si>
  <si>
    <t>U.G.V. Venkata deep</t>
  </si>
  <si>
    <t>V. Trisha</t>
  </si>
  <si>
    <t>Name of the Faculty: Dr. K. Srinivasa Rao                   Subject: Physics                Semester: IV                     Title of the Paper: Electricity, Magnetism &amp; Electronics          Paper: IV A</t>
  </si>
  <si>
    <t>Name of the Faculty: B. Srikanth                  Subject: Physics                Semester: IV                     Title of the Paper: Modern Physics          Paper: IV B</t>
  </si>
  <si>
    <t>21-BS-434B</t>
  </si>
  <si>
    <t>21-BS-434A</t>
  </si>
  <si>
    <t>21-BS-234</t>
  </si>
  <si>
    <t>Total (CA+SE)</t>
  </si>
  <si>
    <t>A</t>
  </si>
  <si>
    <t>Total (I+II+III+IV)</t>
  </si>
  <si>
    <t>Mid Exam-2</t>
  </si>
  <si>
    <t>Seminar /GD /Field Trip etc</t>
  </si>
  <si>
    <t>Ch. Sushma</t>
  </si>
  <si>
    <t>Ch. Yamuna Kumari</t>
  </si>
  <si>
    <t>G. Ramesh</t>
  </si>
  <si>
    <t>G.D.N. Pawan</t>
  </si>
  <si>
    <t>G. Nagamani</t>
  </si>
  <si>
    <t>K. Nikitha</t>
  </si>
  <si>
    <t>K. Sai sireesha</t>
  </si>
  <si>
    <t>M.V.V.S.S.Durga</t>
  </si>
  <si>
    <t>N. Bhavani</t>
  </si>
  <si>
    <t>P. Parvathi</t>
  </si>
  <si>
    <t>P. Rupalatha</t>
  </si>
  <si>
    <t>P. Aparna</t>
  </si>
  <si>
    <t>R. Estheru rani</t>
  </si>
  <si>
    <t>R. Jayasri</t>
  </si>
  <si>
    <t>S.D.N.K. Murthy</t>
  </si>
  <si>
    <t>S. Suresh</t>
  </si>
  <si>
    <t>U. Lalitha devi</t>
  </si>
  <si>
    <t>V. Karun raj</t>
  </si>
  <si>
    <t>V.V.S.Suryanarayana</t>
  </si>
  <si>
    <t>C</t>
  </si>
  <si>
    <t>B</t>
  </si>
  <si>
    <t>D</t>
  </si>
  <si>
    <t>B+</t>
  </si>
  <si>
    <t>F</t>
  </si>
  <si>
    <t>A+</t>
  </si>
  <si>
    <t>O</t>
  </si>
  <si>
    <t>Name of the Faculty: S. Venkata Lakshmi                  Subject: Physics                Semester: V                     Title of the Paper: Solar energy &amp; Applications          Paper: VII B</t>
  </si>
  <si>
    <t>G. Purna Divya</t>
  </si>
  <si>
    <t>G. Jaya sai bhargavi</t>
  </si>
  <si>
    <t>G. Sekar</t>
  </si>
  <si>
    <t>K. Veera venkata sunil</t>
  </si>
  <si>
    <t>K. Ammiraju</t>
  </si>
  <si>
    <t>K. Rama Narayana</t>
  </si>
  <si>
    <t>K. Satish</t>
  </si>
  <si>
    <t>K.V.K.Subrahmanyam</t>
  </si>
  <si>
    <t>M.S.Manikanta</t>
  </si>
  <si>
    <t>N. Amulya</t>
  </si>
  <si>
    <t>N. Vandana</t>
  </si>
  <si>
    <t>N.S.D.M.Kumar</t>
  </si>
  <si>
    <t>P.V. Vanitha</t>
  </si>
  <si>
    <t>P. Rama krishna</t>
  </si>
  <si>
    <t>T.K. Chakravarthi</t>
  </si>
  <si>
    <t>T. Vinay kumar</t>
  </si>
  <si>
    <t>T. Sai Durga prasad</t>
  </si>
  <si>
    <t>Name of the Faculty: Smt. S. Venkata Lakshmi                Subject: Physics                Semester: V                     Title of the Paper: Solar energy &amp; its application          Paper: VII B</t>
  </si>
  <si>
    <t>Ab</t>
  </si>
  <si>
    <t>Name of the Faculty: Dr. K. Srinivasa Rao                  Subject: Physics                Semester: V                     Title of the Paper: Low temperature Physics          Paper: VI B</t>
  </si>
  <si>
    <t>BS</t>
  </si>
  <si>
    <t>B. Sc</t>
  </si>
  <si>
    <t>B.Sc</t>
  </si>
  <si>
    <t>BS 534 - 6B</t>
  </si>
  <si>
    <t>BS 534 - 7B</t>
  </si>
  <si>
    <t>Signature of the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</si>
</sst>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8"/>
      <name val="Cambria"/>
      <family val="1"/>
      <scheme val="major"/>
    </font>
    <font>
      <sz val="8"/>
      <color rgb="FF000000"/>
      <name val="Cambria"/>
      <family val="1"/>
      <scheme val="major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Book Antiqua"/>
      <family val="1"/>
    </font>
    <font>
      <sz val="11"/>
      <color rgb="FFFF0000"/>
      <name val="Book Antiqua"/>
      <family val="1"/>
    </font>
    <font>
      <b/>
      <sz val="12"/>
      <color rgb="FF000000"/>
      <name val="Times New Roman"/>
      <family val="1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Calibri"/>
      <family val="2"/>
    </font>
    <font>
      <sz val="11"/>
      <name val="Times New Roman"/>
      <family val="1"/>
    </font>
    <font>
      <sz val="8"/>
      <name val="Cambria"/>
      <family val="1"/>
      <scheme val="major"/>
    </font>
    <font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Cambria"/>
      <family val="1"/>
      <scheme val="maj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name val="Times New Roman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b/>
      <sz val="12"/>
      <color rgb="FFFF0000"/>
      <name val="Book Antiqua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40" fillId="0" borderId="0"/>
  </cellStyleXfs>
  <cellXfs count="196">
    <xf numFmtId="0" fontId="0" fillId="0" borderId="0" xfId="0"/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textRotation="90" wrapText="1"/>
    </xf>
    <xf numFmtId="0" fontId="8" fillId="0" borderId="0" xfId="0" applyFont="1" applyAlignment="1">
      <alignment textRotation="90" wrapText="1"/>
    </xf>
    <xf numFmtId="0" fontId="8" fillId="0" borderId="0" xfId="0" applyFont="1" applyAlignment="1">
      <alignment horizontal="left" vertical="top"/>
    </xf>
    <xf numFmtId="1" fontId="5" fillId="0" borderId="5" xfId="0" applyNumberFormat="1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top"/>
    </xf>
    <xf numFmtId="1" fontId="12" fillId="0" borderId="5" xfId="0" applyNumberFormat="1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shrinkToFit="1"/>
    </xf>
    <xf numFmtId="1" fontId="13" fillId="0" borderId="5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0" fontId="9" fillId="0" borderId="5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textRotation="255"/>
    </xf>
    <xf numFmtId="0" fontId="6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right" vertical="top" shrinkToFit="1"/>
    </xf>
    <xf numFmtId="0" fontId="5" fillId="0" borderId="0" xfId="0" applyFont="1" applyAlignment="1">
      <alignment horizontal="left" wrapText="1"/>
    </xf>
    <xf numFmtId="1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 textRotation="255" wrapText="1"/>
    </xf>
    <xf numFmtId="0" fontId="16" fillId="0" borderId="0" xfId="0" applyFont="1" applyAlignment="1">
      <alignment horizontal="left" vertical="top"/>
    </xf>
    <xf numFmtId="1" fontId="17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textRotation="255" wrapText="1"/>
    </xf>
    <xf numFmtId="0" fontId="19" fillId="0" borderId="0" xfId="0" applyFont="1" applyAlignment="1">
      <alignment vertical="center" textRotation="255"/>
    </xf>
    <xf numFmtId="1" fontId="20" fillId="0" borderId="0" xfId="0" applyNumberFormat="1" applyFont="1" applyAlignment="1">
      <alignment horizontal="center" vertical="top" shrinkToFit="1"/>
    </xf>
    <xf numFmtId="1" fontId="19" fillId="0" borderId="0" xfId="0" applyNumberFormat="1" applyFont="1" applyAlignment="1">
      <alignment horizontal="center" vertical="center" shrinkToFit="1"/>
    </xf>
    <xf numFmtId="1" fontId="17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1" fontId="6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2" fillId="0" borderId="5" xfId="0" applyFont="1" applyBorder="1" applyAlignment="1">
      <alignment horizontal="center" textRotation="90" wrapText="1"/>
    </xf>
    <xf numFmtId="0" fontId="22" fillId="0" borderId="5" xfId="0" applyFont="1" applyBorder="1" applyAlignment="1">
      <alignment horizontal="center" vertical="center" textRotation="90" wrapText="1"/>
    </xf>
    <xf numFmtId="1" fontId="24" fillId="0" borderId="5" xfId="0" applyNumberFormat="1" applyFont="1" applyBorder="1" applyAlignment="1">
      <alignment horizontal="left" vertical="center"/>
    </xf>
    <xf numFmtId="0" fontId="25" fillId="0" borderId="5" xfId="0" applyFont="1" applyBorder="1"/>
    <xf numFmtId="0" fontId="23" fillId="0" borderId="5" xfId="0" applyFont="1" applyBorder="1" applyAlignment="1">
      <alignment horizontal="center" wrapText="1"/>
    </xf>
    <xf numFmtId="0" fontId="26" fillId="0" borderId="5" xfId="0" applyFont="1" applyBorder="1" applyAlignment="1">
      <alignment horizontal="center" vertical="center" textRotation="90" wrapText="1"/>
    </xf>
    <xf numFmtId="0" fontId="26" fillId="0" borderId="5" xfId="0" applyFont="1" applyBorder="1" applyAlignment="1">
      <alignment horizontal="center" textRotation="90" wrapText="1"/>
    </xf>
    <xf numFmtId="1" fontId="27" fillId="0" borderId="5" xfId="0" applyNumberFormat="1" applyFont="1" applyBorder="1" applyAlignment="1">
      <alignment horizontal="center" vertical="center" wrapText="1" shrinkToFit="1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top" wrapText="1"/>
    </xf>
    <xf numFmtId="0" fontId="28" fillId="0" borderId="5" xfId="0" applyFont="1" applyBorder="1"/>
    <xf numFmtId="0" fontId="24" fillId="0" borderId="5" xfId="0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/>
    </xf>
    <xf numFmtId="1" fontId="29" fillId="0" borderId="5" xfId="0" applyNumberFormat="1" applyFont="1" applyBorder="1" applyAlignment="1">
      <alignment horizontal="center" vertical="center" wrapText="1" shrinkToFit="1"/>
    </xf>
    <xf numFmtId="1" fontId="29" fillId="0" borderId="5" xfId="0" applyNumberFormat="1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24" fillId="0" borderId="11" xfId="0" applyFont="1" applyBorder="1" applyAlignment="1">
      <alignment horizontal="center" vertical="center" wrapText="1"/>
    </xf>
    <xf numFmtId="0" fontId="28" fillId="0" borderId="12" xfId="0" applyFont="1" applyBorder="1"/>
    <xf numFmtId="0" fontId="25" fillId="0" borderId="12" xfId="0" applyFont="1" applyBorder="1"/>
    <xf numFmtId="1" fontId="24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/>
    </xf>
    <xf numFmtId="0" fontId="25" fillId="0" borderId="12" xfId="1" applyFont="1" applyBorder="1" applyAlignment="1">
      <alignment horizontal="center"/>
    </xf>
    <xf numFmtId="1" fontId="35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/>
    </xf>
    <xf numFmtId="1" fontId="35" fillId="0" borderId="5" xfId="0" applyNumberFormat="1" applyFont="1" applyBorder="1" applyAlignment="1">
      <alignment horizontal="center" vertical="center"/>
    </xf>
    <xf numFmtId="0" fontId="28" fillId="0" borderId="6" xfId="0" applyFont="1" applyBorder="1"/>
    <xf numFmtId="0" fontId="36" fillId="0" borderId="12" xfId="0" applyFont="1" applyBorder="1" applyAlignment="1">
      <alignment horizontal="center"/>
    </xf>
    <xf numFmtId="0" fontId="28" fillId="0" borderId="13" xfId="0" applyFont="1" applyBorder="1"/>
    <xf numFmtId="0" fontId="37" fillId="0" borderId="5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9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/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/>
    <xf numFmtId="0" fontId="25" fillId="0" borderId="5" xfId="0" applyFont="1" applyBorder="1" applyAlignment="1">
      <alignment horizontal="left"/>
    </xf>
    <xf numFmtId="0" fontId="39" fillId="0" borderId="5" xfId="0" applyFont="1" applyBorder="1" applyAlignment="1">
      <alignment horizontal="center" vertical="top"/>
    </xf>
    <xf numFmtId="0" fontId="39" fillId="0" borderId="5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1" fontId="24" fillId="0" borderId="5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1" fontId="29" fillId="0" borderId="12" xfId="0" applyNumberFormat="1" applyFont="1" applyBorder="1" applyAlignment="1">
      <alignment horizontal="center" vertical="center" shrinkToFit="1"/>
    </xf>
    <xf numFmtId="1" fontId="29" fillId="0" borderId="12" xfId="0" applyNumberFormat="1" applyFont="1" applyBorder="1" applyAlignment="1">
      <alignment horizontal="center" vertical="center" wrapText="1" shrinkToFit="1"/>
    </xf>
    <xf numFmtId="0" fontId="29" fillId="0" borderId="5" xfId="0" applyFont="1" applyBorder="1" applyAlignment="1">
      <alignment horizontal="center" vertical="top"/>
    </xf>
    <xf numFmtId="1" fontId="24" fillId="0" borderId="5" xfId="0" applyNumberFormat="1" applyFont="1" applyBorder="1" applyAlignment="1">
      <alignment horizontal="center" wrapText="1"/>
    </xf>
    <xf numFmtId="0" fontId="25" fillId="0" borderId="5" xfId="0" applyFont="1" applyBorder="1" applyAlignment="1">
      <alignment horizontal="center"/>
    </xf>
    <xf numFmtId="0" fontId="38" fillId="0" borderId="5" xfId="1" applyFont="1" applyBorder="1" applyAlignment="1">
      <alignment horizontal="center" vertical="center"/>
    </xf>
    <xf numFmtId="0" fontId="38" fillId="0" borderId="5" xfId="1" applyFont="1" applyBorder="1" applyAlignment="1">
      <alignment horizontal="center"/>
    </xf>
    <xf numFmtId="1" fontId="38" fillId="0" borderId="5" xfId="0" applyNumberFormat="1" applyFont="1" applyBorder="1" applyAlignment="1">
      <alignment horizontal="center" vertical="center" wrapText="1" shrinkToFit="1"/>
    </xf>
    <xf numFmtId="1" fontId="38" fillId="0" borderId="5" xfId="0" applyNumberFormat="1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12" xfId="0" applyFont="1" applyBorder="1" applyAlignment="1">
      <alignment horizontal="left"/>
    </xf>
    <xf numFmtId="0" fontId="25" fillId="0" borderId="13" xfId="0" applyFont="1" applyBorder="1" applyAlignment="1">
      <alignment horizontal="center"/>
    </xf>
    <xf numFmtId="0" fontId="0" fillId="0" borderId="12" xfId="0" applyBorder="1"/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textRotation="90" wrapText="1"/>
    </xf>
    <xf numFmtId="0" fontId="21" fillId="0" borderId="5" xfId="0" applyFont="1" applyBorder="1" applyAlignment="1">
      <alignment horizontal="center" textRotation="90" wrapText="1"/>
    </xf>
    <xf numFmtId="1" fontId="5" fillId="0" borderId="5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center" textRotation="90" wrapText="1"/>
    </xf>
    <xf numFmtId="1" fontId="6" fillId="0" borderId="5" xfId="0" applyNumberFormat="1" applyFont="1" applyBorder="1" applyAlignment="1">
      <alignment horizontal="center" textRotation="90" wrapText="1"/>
    </xf>
    <xf numFmtId="0" fontId="6" fillId="0" borderId="5" xfId="0" applyFont="1" applyBorder="1" applyAlignment="1">
      <alignment horizontal="left" textRotation="90" wrapText="1"/>
    </xf>
    <xf numFmtId="0" fontId="6" fillId="0" borderId="6" xfId="0" applyFont="1" applyBorder="1" applyAlignment="1">
      <alignment horizontal="left" textRotation="90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90" wrapText="1"/>
    </xf>
    <xf numFmtId="1" fontId="5" fillId="0" borderId="7" xfId="0" applyNumberFormat="1" applyFont="1" applyBorder="1" applyAlignment="1">
      <alignment horizontal="center" vertical="center" wrapText="1" shrinkToFit="1"/>
    </xf>
    <xf numFmtId="1" fontId="5" fillId="0" borderId="8" xfId="0" applyNumberFormat="1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wrapText="1"/>
    </xf>
    <xf numFmtId="0" fontId="23" fillId="0" borderId="6" xfId="0" applyFont="1" applyBorder="1" applyAlignment="1">
      <alignment horizontal="left" textRotation="90" wrapText="1"/>
    </xf>
    <xf numFmtId="1" fontId="27" fillId="0" borderId="5" xfId="0" applyNumberFormat="1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center" vertical="center" textRotation="90"/>
    </xf>
    <xf numFmtId="0" fontId="28" fillId="0" borderId="5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 textRotation="90" wrapText="1"/>
    </xf>
    <xf numFmtId="0" fontId="23" fillId="0" borderId="4" xfId="0" applyFont="1" applyBorder="1" applyAlignment="1">
      <alignment horizontal="center" textRotation="90" wrapText="1"/>
    </xf>
    <xf numFmtId="1" fontId="23" fillId="0" borderId="5" xfId="0" applyNumberFormat="1" applyFont="1" applyBorder="1" applyAlignment="1">
      <alignment horizontal="center" textRotation="90" wrapText="1"/>
    </xf>
    <xf numFmtId="0" fontId="23" fillId="0" borderId="5" xfId="0" applyFont="1" applyBorder="1" applyAlignment="1">
      <alignment horizontal="center" vertical="center" textRotation="90" wrapText="1"/>
    </xf>
    <xf numFmtId="1" fontId="27" fillId="0" borderId="7" xfId="0" applyNumberFormat="1" applyFont="1" applyBorder="1" applyAlignment="1">
      <alignment horizontal="center" vertical="center" wrapText="1" shrinkToFit="1"/>
    </xf>
    <xf numFmtId="1" fontId="27" fillId="0" borderId="8" xfId="0" applyNumberFormat="1" applyFont="1" applyBorder="1" applyAlignment="1">
      <alignment horizontal="center" vertical="center" wrapText="1" shrinkToFit="1"/>
    </xf>
    <xf numFmtId="0" fontId="24" fillId="0" borderId="7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24" fillId="0" borderId="8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textRotation="255" wrapText="1"/>
    </xf>
    <xf numFmtId="0" fontId="24" fillId="0" borderId="10" xfId="0" applyFont="1" applyBorder="1" applyAlignment="1">
      <alignment horizontal="center" vertical="center" textRotation="255" wrapText="1"/>
    </xf>
    <xf numFmtId="0" fontId="24" fillId="0" borderId="8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 textRotation="90" wrapText="1"/>
    </xf>
    <xf numFmtId="0" fontId="24" fillId="0" borderId="8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255"/>
    </xf>
    <xf numFmtId="0" fontId="28" fillId="0" borderId="5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 textRotation="90"/>
    </xf>
    <xf numFmtId="0" fontId="25" fillId="0" borderId="10" xfId="0" applyFont="1" applyBorder="1" applyAlignment="1">
      <alignment horizontal="center" vertical="center" textRotation="90"/>
    </xf>
    <xf numFmtId="0" fontId="34" fillId="0" borderId="4" xfId="0" applyFont="1" applyBorder="1" applyAlignment="1">
      <alignment horizontal="left" vertical="top" wrapText="1" indent="1"/>
    </xf>
    <xf numFmtId="1" fontId="32" fillId="0" borderId="5" xfId="0" applyNumberFormat="1" applyFont="1" applyBorder="1" applyAlignment="1">
      <alignment horizontal="center" vertical="center" wrapText="1" shrinkToFit="1"/>
    </xf>
    <xf numFmtId="0" fontId="31" fillId="0" borderId="5" xfId="0" applyFont="1" applyBorder="1" applyAlignment="1">
      <alignment horizont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textRotation="255" wrapText="1"/>
    </xf>
    <xf numFmtId="0" fontId="24" fillId="0" borderId="12" xfId="0" applyFont="1" applyBorder="1" applyAlignment="1">
      <alignment horizontal="center" vertical="center" textRotation="255" wrapText="1"/>
    </xf>
    <xf numFmtId="0" fontId="25" fillId="0" borderId="5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9" fillId="0" borderId="5" xfId="0" applyFont="1" applyBorder="1" applyAlignment="1">
      <alignment horizontal="center" vertical="center" textRotation="255"/>
    </xf>
    <xf numFmtId="0" fontId="29" fillId="0" borderId="12" xfId="0" applyFont="1" applyBorder="1" applyAlignment="1">
      <alignment horizontal="center" vertical="center" textRotation="255"/>
    </xf>
    <xf numFmtId="0" fontId="25" fillId="0" borderId="5" xfId="0" applyFont="1" applyBorder="1" applyAlignment="1">
      <alignment horizontal="center" vertical="center" textRotation="255" wrapText="1"/>
    </xf>
    <xf numFmtId="0" fontId="25" fillId="0" borderId="12" xfId="0" applyFont="1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6EEF2C6B-7B07-49F3-BA92-1DF55890265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3640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847" y="71437"/>
          <a:ext cx="709042" cy="6944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2" name="image1.png">
          <a:extLst>
            <a:ext uri="{FF2B5EF4-FFF2-40B4-BE49-F238E27FC236}">
              <a16:creationId xmlns:a16="http://schemas.microsoft.com/office/drawing/2014/main" id="{607125EF-4510-4C95-9206-D0BF145B0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5015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3" name="image2.jpeg">
          <a:extLst>
            <a:ext uri="{FF2B5EF4-FFF2-40B4-BE49-F238E27FC236}">
              <a16:creationId xmlns:a16="http://schemas.microsoft.com/office/drawing/2014/main" id="{6ED33282-92A5-4184-BC4A-FB602E1B0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297" y="71437"/>
          <a:ext cx="709042" cy="69440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2" name="image1.png">
          <a:extLst>
            <a:ext uri="{FF2B5EF4-FFF2-40B4-BE49-F238E27FC236}">
              <a16:creationId xmlns:a16="http://schemas.microsoft.com/office/drawing/2014/main" id="{98D44EAE-0FB7-4E0F-B539-37953AB83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7040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3" name="image2.jpeg">
          <a:extLst>
            <a:ext uri="{FF2B5EF4-FFF2-40B4-BE49-F238E27FC236}">
              <a16:creationId xmlns:a16="http://schemas.microsoft.com/office/drawing/2014/main" id="{C4B70367-1707-4115-A375-90C72A1FE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697" y="71437"/>
          <a:ext cx="709042" cy="69440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2" name="image1.png">
          <a:extLst>
            <a:ext uri="{FF2B5EF4-FFF2-40B4-BE49-F238E27FC236}">
              <a16:creationId xmlns:a16="http://schemas.microsoft.com/office/drawing/2014/main" id="{4B63133E-F8B4-41C8-93A2-818797433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115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1</xdr:col>
      <xdr:colOff>410147</xdr:colOff>
      <xdr:row>0</xdr:row>
      <xdr:rowOff>100012</xdr:rowOff>
    </xdr:from>
    <xdr:ext cx="709042" cy="694401"/>
    <xdr:pic>
      <xdr:nvPicPr>
        <xdr:cNvPr id="3" name="image2.jpeg">
          <a:extLst>
            <a:ext uri="{FF2B5EF4-FFF2-40B4-BE49-F238E27FC236}">
              <a16:creationId xmlns:a16="http://schemas.microsoft.com/office/drawing/2014/main" id="{314D0976-6889-4121-9CB5-320C56275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222" y="100012"/>
          <a:ext cx="709042" cy="69440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2" name="image1.png">
          <a:extLst>
            <a:ext uri="{FF2B5EF4-FFF2-40B4-BE49-F238E27FC236}">
              <a16:creationId xmlns:a16="http://schemas.microsoft.com/office/drawing/2014/main" id="{580731F4-2380-4107-9144-61905F732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115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3" name="image2.jpeg">
          <a:extLst>
            <a:ext uri="{FF2B5EF4-FFF2-40B4-BE49-F238E27FC236}">
              <a16:creationId xmlns:a16="http://schemas.microsoft.com/office/drawing/2014/main" id="{6579C94A-6580-44AE-AC08-C35C376D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447" y="71437"/>
          <a:ext cx="709042" cy="69440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4" name="image1.png">
          <a:extLst>
            <a:ext uri="{FF2B5EF4-FFF2-40B4-BE49-F238E27FC236}">
              <a16:creationId xmlns:a16="http://schemas.microsoft.com/office/drawing/2014/main" id="{05D5F7EB-A74F-4196-A612-C826390AC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8115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5" name="image2.jpeg">
          <a:extLst>
            <a:ext uri="{FF2B5EF4-FFF2-40B4-BE49-F238E27FC236}">
              <a16:creationId xmlns:a16="http://schemas.microsoft.com/office/drawing/2014/main" id="{169D91A2-7D56-48C6-8DCD-D63DF45E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447" y="71437"/>
          <a:ext cx="709042" cy="69440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311215</xdr:colOff>
      <xdr:row>0</xdr:row>
      <xdr:rowOff>123045</xdr:rowOff>
    </xdr:from>
    <xdr:ext cx="665616" cy="615143"/>
    <xdr:pic>
      <xdr:nvPicPr>
        <xdr:cNvPr id="4" name="image1.png">
          <a:extLst>
            <a:ext uri="{FF2B5EF4-FFF2-40B4-BE49-F238E27FC236}">
              <a16:creationId xmlns:a16="http://schemas.microsoft.com/office/drawing/2014/main" id="{A3697E76-DF35-4546-8B43-703397D11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5390" y="123045"/>
          <a:ext cx="665616" cy="615143"/>
        </a:xfrm>
        <a:prstGeom prst="rect">
          <a:avLst/>
        </a:prstGeom>
      </xdr:spPr>
    </xdr:pic>
    <xdr:clientData/>
  </xdr:oneCellAnchor>
  <xdr:oneCellAnchor>
    <xdr:from>
      <xdr:col>2</xdr:col>
      <xdr:colOff>162497</xdr:colOff>
      <xdr:row>0</xdr:row>
      <xdr:rowOff>71437</xdr:rowOff>
    </xdr:from>
    <xdr:ext cx="709042" cy="694401"/>
    <xdr:pic>
      <xdr:nvPicPr>
        <xdr:cNvPr id="5" name="image2.jpeg">
          <a:extLst>
            <a:ext uri="{FF2B5EF4-FFF2-40B4-BE49-F238E27FC236}">
              <a16:creationId xmlns:a16="http://schemas.microsoft.com/office/drawing/2014/main" id="{0787B3DD-CE15-4E91-9B05-0839FDE2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947" y="71437"/>
          <a:ext cx="709042" cy="6944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"/>
  <sheetViews>
    <sheetView topLeftCell="A13" zoomScaleNormal="100" workbookViewId="0">
      <selection activeCell="T19" sqref="T19:X19"/>
    </sheetView>
  </sheetViews>
  <sheetFormatPr defaultColWidth="9" defaultRowHeight="15" x14ac:dyDescent="0.25"/>
  <cols>
    <col min="1" max="1" width="2.85546875" style="1" customWidth="1"/>
    <col min="2" max="2" width="8.7109375" style="51" customWidth="1"/>
    <col min="3" max="3" width="19.5703125" style="1" customWidth="1"/>
    <col min="4" max="4" width="3.85546875" style="1" customWidth="1"/>
    <col min="5" max="5" width="3.7109375" style="1" customWidth="1"/>
    <col min="6" max="6" width="3.5703125" style="1" customWidth="1"/>
    <col min="7" max="7" width="3.28515625" style="1" customWidth="1"/>
    <col min="8" max="9" width="3.42578125" style="1" customWidth="1"/>
    <col min="10" max="10" width="14.42578125" style="1" customWidth="1"/>
    <col min="11" max="12" width="5.7109375" style="47" customWidth="1"/>
    <col min="13" max="24" width="5.7109375" style="1" customWidth="1"/>
    <col min="25" max="16384" width="9" style="1"/>
  </cols>
  <sheetData>
    <row r="1" spans="1:25" ht="74.2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5" s="2" customFormat="1" x14ac:dyDescent="0.25">
      <c r="A2" s="126" t="s">
        <v>44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5" s="2" customFormat="1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19" t="s">
        <v>12</v>
      </c>
      <c r="T3" s="120" t="s">
        <v>79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5" s="7" customFormat="1" ht="113.25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4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119"/>
      <c r="T4" s="119"/>
      <c r="U4" s="119"/>
      <c r="V4" s="119"/>
      <c r="W4" s="119"/>
      <c r="X4" s="132"/>
      <c r="Y4" s="6"/>
    </row>
    <row r="5" spans="1:25" s="2" customFormat="1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38">
        <v>25</v>
      </c>
      <c r="S5" s="121">
        <v>75</v>
      </c>
      <c r="T5" s="121">
        <v>100</v>
      </c>
      <c r="U5" s="135" t="s">
        <v>29</v>
      </c>
      <c r="V5" s="121">
        <v>50</v>
      </c>
      <c r="W5" s="135" t="s">
        <v>29</v>
      </c>
      <c r="X5" s="132"/>
    </row>
    <row r="6" spans="1:25" s="2" customFormat="1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39"/>
      <c r="S6" s="121"/>
      <c r="T6" s="121"/>
      <c r="U6" s="135"/>
      <c r="V6" s="121"/>
      <c r="W6" s="135"/>
      <c r="X6" s="132"/>
      <c r="Y6" s="11"/>
    </row>
    <row r="7" spans="1:25" s="2" customFormat="1" ht="16.5" customHeight="1" x14ac:dyDescent="0.25">
      <c r="A7" s="12">
        <v>1</v>
      </c>
      <c r="B7" s="17"/>
      <c r="C7" s="13" t="s">
        <v>32</v>
      </c>
      <c r="D7" s="116" t="s">
        <v>131</v>
      </c>
      <c r="E7" s="122" t="s">
        <v>132</v>
      </c>
      <c r="F7" s="135"/>
      <c r="G7" s="136"/>
      <c r="H7" s="137" t="s">
        <v>78</v>
      </c>
      <c r="I7" s="140" t="s">
        <v>35</v>
      </c>
      <c r="J7" s="48">
        <v>220637101001</v>
      </c>
      <c r="K7" s="14">
        <v>18</v>
      </c>
      <c r="L7" s="14">
        <v>15</v>
      </c>
      <c r="M7" s="15">
        <f>SUM(K7:L7)</f>
        <v>33</v>
      </c>
      <c r="N7" s="8">
        <v>5</v>
      </c>
      <c r="O7" s="8">
        <v>5</v>
      </c>
      <c r="P7" s="8">
        <v>5</v>
      </c>
      <c r="Q7" s="16">
        <f>SUM(M7:P7)</f>
        <v>48</v>
      </c>
      <c r="R7" s="16">
        <f>(Q7/2)</f>
        <v>24</v>
      </c>
      <c r="S7" s="17"/>
      <c r="T7" s="18"/>
      <c r="U7" s="16"/>
      <c r="V7" s="19"/>
      <c r="W7" s="9"/>
      <c r="X7" s="20"/>
      <c r="Y7" s="21"/>
    </row>
    <row r="8" spans="1:25" s="2" customFormat="1" ht="16.5" x14ac:dyDescent="0.25">
      <c r="A8" s="12">
        <v>2</v>
      </c>
      <c r="B8" s="17"/>
      <c r="C8" s="13" t="s">
        <v>33</v>
      </c>
      <c r="D8" s="117"/>
      <c r="E8" s="122"/>
      <c r="F8" s="135"/>
      <c r="G8" s="136"/>
      <c r="H8" s="137"/>
      <c r="I8" s="141"/>
      <c r="J8" s="48">
        <v>220637101002</v>
      </c>
      <c r="K8" s="14">
        <v>15</v>
      </c>
      <c r="L8" s="14">
        <v>15</v>
      </c>
      <c r="M8" s="15">
        <f t="shared" ref="M8:M16" si="0">SUM(K8:L8)</f>
        <v>30</v>
      </c>
      <c r="N8" s="8">
        <v>5</v>
      </c>
      <c r="O8" s="8">
        <v>5</v>
      </c>
      <c r="P8" s="8">
        <v>5</v>
      </c>
      <c r="Q8" s="16">
        <f t="shared" ref="Q8:Q16" si="1">SUM(M8:P8)</f>
        <v>45</v>
      </c>
      <c r="R8" s="16">
        <f t="shared" ref="R8:R16" si="2">(Q8/2)</f>
        <v>22.5</v>
      </c>
      <c r="S8" s="17"/>
      <c r="T8" s="22"/>
      <c r="U8" s="16"/>
      <c r="V8" s="23"/>
      <c r="W8" s="9"/>
      <c r="X8" s="20"/>
      <c r="Y8" s="21"/>
    </row>
    <row r="9" spans="1:25" s="2" customFormat="1" ht="16.5" x14ac:dyDescent="0.25">
      <c r="A9" s="12">
        <v>3</v>
      </c>
      <c r="B9" s="17"/>
      <c r="C9" s="13" t="s">
        <v>34</v>
      </c>
      <c r="D9" s="117"/>
      <c r="E9" s="122"/>
      <c r="F9" s="135"/>
      <c r="G9" s="136"/>
      <c r="H9" s="137"/>
      <c r="I9" s="142"/>
      <c r="J9" s="48">
        <v>220637101003</v>
      </c>
      <c r="K9" s="14">
        <v>20</v>
      </c>
      <c r="L9" s="14">
        <v>15</v>
      </c>
      <c r="M9" s="15">
        <f t="shared" si="0"/>
        <v>35</v>
      </c>
      <c r="N9" s="8">
        <v>5</v>
      </c>
      <c r="O9" s="8">
        <v>5</v>
      </c>
      <c r="P9" s="8">
        <v>5</v>
      </c>
      <c r="Q9" s="16">
        <f t="shared" si="1"/>
        <v>50</v>
      </c>
      <c r="R9" s="16">
        <f t="shared" si="2"/>
        <v>25</v>
      </c>
      <c r="S9" s="17"/>
      <c r="T9" s="22"/>
      <c r="U9" s="16"/>
      <c r="V9" s="23"/>
      <c r="W9" s="9"/>
      <c r="X9" s="20"/>
      <c r="Y9" s="21"/>
    </row>
    <row r="10" spans="1:25" s="2" customFormat="1" ht="16.5" customHeight="1" x14ac:dyDescent="0.25">
      <c r="A10" s="12">
        <v>4</v>
      </c>
      <c r="B10" s="17"/>
      <c r="C10" s="13" t="s">
        <v>37</v>
      </c>
      <c r="D10" s="117"/>
      <c r="E10" s="122"/>
      <c r="F10" s="135"/>
      <c r="G10" s="136"/>
      <c r="H10" s="137"/>
      <c r="I10" s="136" t="s">
        <v>36</v>
      </c>
      <c r="J10" s="48">
        <v>220637102004</v>
      </c>
      <c r="K10" s="14">
        <v>12</v>
      </c>
      <c r="L10" s="14">
        <v>15</v>
      </c>
      <c r="M10" s="15">
        <f t="shared" si="0"/>
        <v>27</v>
      </c>
      <c r="N10" s="8">
        <v>5</v>
      </c>
      <c r="O10" s="8">
        <v>5</v>
      </c>
      <c r="P10" s="8">
        <v>5</v>
      </c>
      <c r="Q10" s="16">
        <f t="shared" si="1"/>
        <v>42</v>
      </c>
      <c r="R10" s="16">
        <f t="shared" si="2"/>
        <v>21</v>
      </c>
      <c r="S10" s="17"/>
      <c r="T10" s="24"/>
      <c r="U10" s="16"/>
      <c r="V10" s="23"/>
      <c r="W10" s="9"/>
      <c r="X10" s="20"/>
      <c r="Y10" s="21"/>
    </row>
    <row r="11" spans="1:25" s="2" customFormat="1" ht="16.5" x14ac:dyDescent="0.25">
      <c r="A11" s="12">
        <v>5</v>
      </c>
      <c r="B11" s="17"/>
      <c r="C11" s="13" t="s">
        <v>38</v>
      </c>
      <c r="D11" s="117"/>
      <c r="E11" s="122"/>
      <c r="F11" s="135"/>
      <c r="G11" s="136"/>
      <c r="H11" s="137"/>
      <c r="I11" s="136"/>
      <c r="J11" s="48">
        <v>220637102005</v>
      </c>
      <c r="K11" s="14">
        <v>18</v>
      </c>
      <c r="L11" s="14">
        <v>15</v>
      </c>
      <c r="M11" s="15">
        <f t="shared" si="0"/>
        <v>33</v>
      </c>
      <c r="N11" s="8">
        <v>5</v>
      </c>
      <c r="O11" s="8">
        <v>5</v>
      </c>
      <c r="P11" s="8">
        <v>5</v>
      </c>
      <c r="Q11" s="16">
        <f t="shared" si="1"/>
        <v>48</v>
      </c>
      <c r="R11" s="16">
        <f t="shared" si="2"/>
        <v>24</v>
      </c>
      <c r="S11" s="17"/>
      <c r="T11" s="24"/>
      <c r="U11" s="16"/>
      <c r="V11" s="23"/>
      <c r="W11" s="9"/>
      <c r="X11" s="20"/>
      <c r="Y11" s="21"/>
    </row>
    <row r="12" spans="1:25" s="2" customFormat="1" ht="16.5" x14ac:dyDescent="0.25">
      <c r="A12" s="12">
        <v>6</v>
      </c>
      <c r="B12" s="17"/>
      <c r="C12" s="13" t="s">
        <v>39</v>
      </c>
      <c r="D12" s="117"/>
      <c r="E12" s="122"/>
      <c r="F12" s="135"/>
      <c r="G12" s="136"/>
      <c r="H12" s="137"/>
      <c r="I12" s="136"/>
      <c r="J12" s="48">
        <v>220637102006</v>
      </c>
      <c r="K12" s="14">
        <v>17</v>
      </c>
      <c r="L12" s="14">
        <v>15</v>
      </c>
      <c r="M12" s="15">
        <f t="shared" si="0"/>
        <v>32</v>
      </c>
      <c r="N12" s="8">
        <v>5</v>
      </c>
      <c r="O12" s="8">
        <v>5</v>
      </c>
      <c r="P12" s="8">
        <v>5</v>
      </c>
      <c r="Q12" s="16">
        <f t="shared" si="1"/>
        <v>47</v>
      </c>
      <c r="R12" s="16">
        <f t="shared" si="2"/>
        <v>23.5</v>
      </c>
      <c r="S12" s="17"/>
      <c r="T12" s="24"/>
      <c r="U12" s="16"/>
      <c r="V12" s="23"/>
      <c r="W12" s="9"/>
      <c r="X12" s="20"/>
      <c r="Y12" s="21"/>
    </row>
    <row r="13" spans="1:25" s="2" customFormat="1" ht="16.5" x14ac:dyDescent="0.25">
      <c r="A13" s="12">
        <v>7</v>
      </c>
      <c r="B13" s="17"/>
      <c r="C13" s="13" t="s">
        <v>40</v>
      </c>
      <c r="D13" s="117"/>
      <c r="E13" s="122"/>
      <c r="F13" s="135"/>
      <c r="G13" s="136"/>
      <c r="H13" s="137"/>
      <c r="I13" s="136"/>
      <c r="J13" s="48">
        <v>220637102007</v>
      </c>
      <c r="K13" s="14">
        <v>10</v>
      </c>
      <c r="L13" s="14">
        <v>15</v>
      </c>
      <c r="M13" s="15">
        <f t="shared" si="0"/>
        <v>25</v>
      </c>
      <c r="N13" s="8">
        <v>5</v>
      </c>
      <c r="O13" s="8">
        <v>5</v>
      </c>
      <c r="P13" s="8">
        <v>5</v>
      </c>
      <c r="Q13" s="16">
        <f t="shared" si="1"/>
        <v>40</v>
      </c>
      <c r="R13" s="16">
        <f t="shared" si="2"/>
        <v>20</v>
      </c>
      <c r="S13" s="17"/>
      <c r="T13" s="24"/>
      <c r="U13" s="16"/>
      <c r="V13" s="23"/>
      <c r="W13" s="9"/>
      <c r="X13" s="20"/>
      <c r="Y13" s="21"/>
    </row>
    <row r="14" spans="1:25" s="2" customFormat="1" ht="16.5" x14ac:dyDescent="0.25">
      <c r="A14" s="12">
        <v>8</v>
      </c>
      <c r="B14" s="17"/>
      <c r="C14" s="13" t="s">
        <v>41</v>
      </c>
      <c r="D14" s="117"/>
      <c r="E14" s="122"/>
      <c r="F14" s="135"/>
      <c r="G14" s="136"/>
      <c r="H14" s="137"/>
      <c r="I14" s="136"/>
      <c r="J14" s="48">
        <v>220637102008</v>
      </c>
      <c r="K14" s="14">
        <v>12</v>
      </c>
      <c r="L14" s="14">
        <v>15</v>
      </c>
      <c r="M14" s="15">
        <f t="shared" si="0"/>
        <v>27</v>
      </c>
      <c r="N14" s="8">
        <v>5</v>
      </c>
      <c r="O14" s="8">
        <v>5</v>
      </c>
      <c r="P14" s="8">
        <v>5</v>
      </c>
      <c r="Q14" s="16">
        <f t="shared" si="1"/>
        <v>42</v>
      </c>
      <c r="R14" s="16">
        <f t="shared" si="2"/>
        <v>21</v>
      </c>
      <c r="S14" s="17"/>
      <c r="T14" s="24"/>
      <c r="U14" s="16"/>
      <c r="V14" s="23"/>
      <c r="W14" s="9"/>
      <c r="X14" s="20"/>
      <c r="Y14" s="21"/>
    </row>
    <row r="15" spans="1:25" s="2" customFormat="1" ht="16.5" x14ac:dyDescent="0.25">
      <c r="A15" s="12">
        <v>9</v>
      </c>
      <c r="B15" s="17"/>
      <c r="C15" s="13" t="s">
        <v>42</v>
      </c>
      <c r="D15" s="117"/>
      <c r="E15" s="122"/>
      <c r="F15" s="135"/>
      <c r="G15" s="136"/>
      <c r="H15" s="137"/>
      <c r="I15" s="136"/>
      <c r="J15" s="48">
        <v>220637102009</v>
      </c>
      <c r="K15" s="14">
        <v>20</v>
      </c>
      <c r="L15" s="14">
        <v>15</v>
      </c>
      <c r="M15" s="15">
        <f t="shared" si="0"/>
        <v>35</v>
      </c>
      <c r="N15" s="8">
        <v>5</v>
      </c>
      <c r="O15" s="8">
        <v>5</v>
      </c>
      <c r="P15" s="8">
        <v>5</v>
      </c>
      <c r="Q15" s="16">
        <f t="shared" si="1"/>
        <v>50</v>
      </c>
      <c r="R15" s="16">
        <f t="shared" si="2"/>
        <v>25</v>
      </c>
      <c r="S15" s="17"/>
      <c r="T15" s="24"/>
      <c r="U15" s="16"/>
      <c r="V15" s="23"/>
      <c r="W15" s="9"/>
      <c r="X15" s="20"/>
      <c r="Y15" s="21"/>
    </row>
    <row r="16" spans="1:25" s="2" customFormat="1" ht="16.5" x14ac:dyDescent="0.25">
      <c r="A16" s="12">
        <v>10</v>
      </c>
      <c r="B16" s="17"/>
      <c r="C16" s="25" t="s">
        <v>43</v>
      </c>
      <c r="D16" s="118"/>
      <c r="E16" s="122"/>
      <c r="F16" s="135"/>
      <c r="G16" s="136"/>
      <c r="H16" s="137"/>
      <c r="I16" s="136"/>
      <c r="J16" s="48">
        <v>220637102010</v>
      </c>
      <c r="K16" s="14">
        <v>20</v>
      </c>
      <c r="L16" s="14">
        <v>15</v>
      </c>
      <c r="M16" s="15">
        <f t="shared" si="0"/>
        <v>35</v>
      </c>
      <c r="N16" s="8">
        <v>5</v>
      </c>
      <c r="O16" s="8">
        <v>5</v>
      </c>
      <c r="P16" s="8">
        <v>5</v>
      </c>
      <c r="Q16" s="16">
        <f t="shared" si="1"/>
        <v>50</v>
      </c>
      <c r="R16" s="16">
        <f t="shared" si="2"/>
        <v>25</v>
      </c>
      <c r="S16" s="17"/>
      <c r="T16" s="24"/>
      <c r="U16" s="16"/>
      <c r="V16" s="23"/>
      <c r="W16" s="9"/>
      <c r="X16" s="20"/>
      <c r="Y16" s="21"/>
    </row>
    <row r="17" spans="1:25" s="2" customFormat="1" x14ac:dyDescent="0.25">
      <c r="A17" s="26"/>
      <c r="B17" s="49"/>
      <c r="C17" s="27"/>
      <c r="D17" s="27"/>
      <c r="E17" s="28"/>
      <c r="F17" s="27"/>
      <c r="G17" s="28"/>
      <c r="H17" s="27"/>
      <c r="I17" s="29"/>
      <c r="J17" s="30"/>
      <c r="K17" s="21"/>
      <c r="L17" s="21"/>
      <c r="M17" s="21"/>
      <c r="N17" s="31"/>
      <c r="O17" s="31"/>
      <c r="P17" s="31"/>
      <c r="Q17" s="31"/>
      <c r="R17" s="31"/>
      <c r="S17" s="32"/>
      <c r="T17" s="32"/>
      <c r="U17" s="32"/>
      <c r="V17" s="32"/>
      <c r="W17" s="32"/>
      <c r="X17" s="32"/>
      <c r="Y17" s="21"/>
    </row>
    <row r="18" spans="1:25" s="2" customFormat="1" x14ac:dyDescent="0.25">
      <c r="A18" s="26"/>
      <c r="B18" s="49"/>
      <c r="C18" s="27"/>
      <c r="D18" s="27"/>
      <c r="E18" s="28"/>
      <c r="F18" s="27"/>
      <c r="G18" s="28"/>
      <c r="H18" s="27"/>
      <c r="I18" s="29"/>
      <c r="J18" s="30"/>
      <c r="K18" s="21"/>
      <c r="L18" s="21"/>
      <c r="M18" s="21"/>
      <c r="N18" s="31"/>
      <c r="O18" s="31"/>
      <c r="P18" s="31"/>
      <c r="Q18" s="31"/>
      <c r="R18" s="31"/>
      <c r="S18" s="32"/>
      <c r="T18" s="32"/>
      <c r="U18" s="32"/>
      <c r="V18" s="32"/>
      <c r="W18" s="32"/>
      <c r="X18" s="32"/>
      <c r="Y18" s="21"/>
    </row>
    <row r="19" spans="1:25" s="37" customFormat="1" ht="15.75" customHeight="1" x14ac:dyDescent="0.25">
      <c r="A19" s="133" t="s">
        <v>30</v>
      </c>
      <c r="B19" s="133"/>
      <c r="C19" s="133"/>
      <c r="D19" s="133"/>
      <c r="E19" s="35"/>
      <c r="F19" s="36"/>
      <c r="J19" s="134" t="s">
        <v>31</v>
      </c>
      <c r="K19" s="134"/>
      <c r="L19" s="134"/>
      <c r="M19" s="134"/>
      <c r="N19" s="134"/>
      <c r="O19" s="134"/>
      <c r="P19" s="33"/>
      <c r="Q19" s="33"/>
      <c r="R19" s="33"/>
      <c r="S19" s="34"/>
      <c r="T19" s="133" t="s">
        <v>136</v>
      </c>
      <c r="U19" s="133"/>
      <c r="V19" s="133"/>
      <c r="W19" s="133"/>
      <c r="X19" s="133"/>
    </row>
    <row r="20" spans="1:25" x14ac:dyDescent="0.25">
      <c r="A20" s="38"/>
      <c r="B20" s="50"/>
      <c r="C20" s="39"/>
      <c r="D20" s="40"/>
      <c r="E20" s="41"/>
      <c r="F20" s="40"/>
      <c r="G20" s="41"/>
      <c r="H20" s="40"/>
      <c r="I20" s="42"/>
      <c r="P20" s="45"/>
      <c r="Q20" s="45"/>
      <c r="R20" s="45"/>
      <c r="S20" s="46"/>
      <c r="T20" s="46"/>
      <c r="U20" s="46"/>
      <c r="V20" s="46"/>
      <c r="W20" s="46"/>
      <c r="X20" s="46"/>
      <c r="Y20" s="38"/>
    </row>
    <row r="21" spans="1:25" x14ac:dyDescent="0.25">
      <c r="A21" s="38"/>
      <c r="B21" s="50"/>
      <c r="C21" s="39"/>
      <c r="D21" s="40"/>
      <c r="E21" s="41"/>
      <c r="F21" s="40"/>
      <c r="G21" s="41"/>
      <c r="H21" s="40"/>
      <c r="I21" s="42"/>
      <c r="J21" s="43"/>
      <c r="K21" s="38"/>
      <c r="L21" s="38"/>
      <c r="M21" s="44"/>
      <c r="N21" s="45"/>
      <c r="O21" s="45"/>
      <c r="P21" s="45"/>
      <c r="Q21" s="45"/>
      <c r="R21" s="45"/>
      <c r="S21" s="46"/>
      <c r="T21" s="46"/>
      <c r="U21" s="46"/>
      <c r="V21" s="46"/>
      <c r="W21" s="46"/>
      <c r="X21" s="46"/>
      <c r="Y21" s="38"/>
    </row>
  </sheetData>
  <mergeCells count="38">
    <mergeCell ref="A19:D19"/>
    <mergeCell ref="J19:O19"/>
    <mergeCell ref="T19:X19"/>
    <mergeCell ref="U5:U6"/>
    <mergeCell ref="I10:I16"/>
    <mergeCell ref="W5:W6"/>
    <mergeCell ref="F7:F16"/>
    <mergeCell ref="G7:G16"/>
    <mergeCell ref="H7:H16"/>
    <mergeCell ref="I3:I6"/>
    <mergeCell ref="J3:J6"/>
    <mergeCell ref="Q5:Q6"/>
    <mergeCell ref="R5:R6"/>
    <mergeCell ref="S5:S6"/>
    <mergeCell ref="I7:I9"/>
    <mergeCell ref="K3:Q3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V3:V4"/>
    <mergeCell ref="W3:W4"/>
    <mergeCell ref="X3:X6"/>
    <mergeCell ref="K5:K6"/>
    <mergeCell ref="U3:U4"/>
    <mergeCell ref="V5:V6"/>
    <mergeCell ref="D7:D16"/>
    <mergeCell ref="S3:S4"/>
    <mergeCell ref="T3:T4"/>
    <mergeCell ref="T5:T6"/>
    <mergeCell ref="L5:L6"/>
    <mergeCell ref="E7:E16"/>
  </mergeCells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opLeftCell="A24" zoomScaleNormal="100" workbookViewId="0">
      <selection activeCell="S38" sqref="S38:W38"/>
    </sheetView>
  </sheetViews>
  <sheetFormatPr defaultRowHeight="15" x14ac:dyDescent="0.25"/>
  <cols>
    <col min="1" max="1" width="5.7109375" customWidth="1"/>
    <col min="2" max="2" width="14.85546875" bestFit="1" customWidth="1"/>
    <col min="3" max="3" width="22.42578125" customWidth="1"/>
    <col min="4" max="9" width="5.7109375" customWidth="1"/>
    <col min="10" max="10" width="16" customWidth="1"/>
    <col min="11" max="24" width="6.7109375" customWidth="1"/>
  </cols>
  <sheetData>
    <row r="1" spans="1:24" ht="60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x14ac:dyDescent="0.25">
      <c r="A2" s="126" t="s">
        <v>74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x14ac:dyDescent="0.25">
      <c r="A3" s="151" t="s">
        <v>1</v>
      </c>
      <c r="B3" s="152" t="s">
        <v>2</v>
      </c>
      <c r="C3" s="150" t="s">
        <v>3</v>
      </c>
      <c r="D3" s="153" t="s">
        <v>4</v>
      </c>
      <c r="E3" s="153" t="s">
        <v>5</v>
      </c>
      <c r="F3" s="153" t="s">
        <v>6</v>
      </c>
      <c r="G3" s="153" t="s">
        <v>7</v>
      </c>
      <c r="H3" s="153" t="s">
        <v>8</v>
      </c>
      <c r="I3" s="153" t="s">
        <v>9</v>
      </c>
      <c r="J3" s="150" t="s">
        <v>10</v>
      </c>
      <c r="K3" s="149" t="s">
        <v>11</v>
      </c>
      <c r="L3" s="149"/>
      <c r="M3" s="149"/>
      <c r="N3" s="149"/>
      <c r="O3" s="149"/>
      <c r="P3" s="149"/>
      <c r="Q3" s="149"/>
      <c r="R3" s="58"/>
      <c r="S3" s="150" t="s">
        <v>12</v>
      </c>
      <c r="T3" s="150" t="s">
        <v>13</v>
      </c>
      <c r="U3" s="150" t="s">
        <v>14</v>
      </c>
      <c r="V3" s="150" t="s">
        <v>15</v>
      </c>
      <c r="W3" s="150" t="s">
        <v>14</v>
      </c>
      <c r="X3" s="144" t="s">
        <v>16</v>
      </c>
    </row>
    <row r="4" spans="1:24" ht="70.5" x14ac:dyDescent="0.25">
      <c r="A4" s="151"/>
      <c r="B4" s="152"/>
      <c r="C4" s="150"/>
      <c r="D4" s="153"/>
      <c r="E4" s="153"/>
      <c r="F4" s="153"/>
      <c r="G4" s="153"/>
      <c r="H4" s="153"/>
      <c r="I4" s="153"/>
      <c r="J4" s="150"/>
      <c r="K4" s="59" t="s">
        <v>17</v>
      </c>
      <c r="L4" s="59" t="s">
        <v>82</v>
      </c>
      <c r="M4" s="60" t="s">
        <v>19</v>
      </c>
      <c r="N4" s="60" t="s">
        <v>20</v>
      </c>
      <c r="O4" s="60" t="s">
        <v>83</v>
      </c>
      <c r="P4" s="60" t="s">
        <v>22</v>
      </c>
      <c r="Q4" s="60" t="s">
        <v>81</v>
      </c>
      <c r="R4" s="60" t="s">
        <v>24</v>
      </c>
      <c r="S4" s="150"/>
      <c r="T4" s="150"/>
      <c r="U4" s="150"/>
      <c r="V4" s="150"/>
      <c r="W4" s="150"/>
      <c r="X4" s="144"/>
    </row>
    <row r="5" spans="1:24" x14ac:dyDescent="0.25">
      <c r="A5" s="151"/>
      <c r="B5" s="152"/>
      <c r="C5" s="150"/>
      <c r="D5" s="153"/>
      <c r="E5" s="153"/>
      <c r="F5" s="153"/>
      <c r="G5" s="153"/>
      <c r="H5" s="153"/>
      <c r="I5" s="153"/>
      <c r="J5" s="150"/>
      <c r="K5" s="145">
        <v>20</v>
      </c>
      <c r="L5" s="145">
        <v>15</v>
      </c>
      <c r="M5" s="62" t="s">
        <v>25</v>
      </c>
      <c r="N5" s="63" t="s">
        <v>26</v>
      </c>
      <c r="O5" s="63" t="s">
        <v>27</v>
      </c>
      <c r="P5" s="63" t="s">
        <v>28</v>
      </c>
      <c r="Q5" s="145">
        <v>50</v>
      </c>
      <c r="R5" s="154">
        <v>25</v>
      </c>
      <c r="S5" s="145">
        <v>75</v>
      </c>
      <c r="T5" s="145">
        <v>100</v>
      </c>
      <c r="U5" s="148" t="s">
        <v>29</v>
      </c>
      <c r="V5" s="145">
        <v>50</v>
      </c>
      <c r="W5" s="148" t="s">
        <v>29</v>
      </c>
      <c r="X5" s="144"/>
    </row>
    <row r="6" spans="1:24" x14ac:dyDescent="0.25">
      <c r="A6" s="151"/>
      <c r="B6" s="152"/>
      <c r="C6" s="150"/>
      <c r="D6" s="153"/>
      <c r="E6" s="153"/>
      <c r="F6" s="153"/>
      <c r="G6" s="153"/>
      <c r="H6" s="153"/>
      <c r="I6" s="153"/>
      <c r="J6" s="150"/>
      <c r="K6" s="145"/>
      <c r="L6" s="145"/>
      <c r="M6" s="61">
        <v>35</v>
      </c>
      <c r="N6" s="61">
        <v>5</v>
      </c>
      <c r="O6" s="61">
        <v>5</v>
      </c>
      <c r="P6" s="61">
        <v>5</v>
      </c>
      <c r="Q6" s="145"/>
      <c r="R6" s="155"/>
      <c r="S6" s="145"/>
      <c r="T6" s="145"/>
      <c r="U6" s="148"/>
      <c r="V6" s="145"/>
      <c r="W6" s="148"/>
      <c r="X6" s="144"/>
    </row>
    <row r="7" spans="1:24" ht="15.95" customHeight="1" x14ac:dyDescent="0.25">
      <c r="A7" s="65">
        <v>1</v>
      </c>
      <c r="B7" s="103">
        <v>202101297712</v>
      </c>
      <c r="C7" s="56" t="s">
        <v>45</v>
      </c>
      <c r="D7" s="156" t="s">
        <v>131</v>
      </c>
      <c r="E7" s="159" t="s">
        <v>132</v>
      </c>
      <c r="F7" s="162"/>
      <c r="G7" s="165"/>
      <c r="H7" s="168" t="s">
        <v>77</v>
      </c>
      <c r="I7" s="146" t="s">
        <v>35</v>
      </c>
      <c r="J7" s="66">
        <v>210637101001</v>
      </c>
      <c r="K7" s="67">
        <v>18</v>
      </c>
      <c r="L7" s="67">
        <v>15</v>
      </c>
      <c r="M7" s="68">
        <f>SUM(K7:L7)</f>
        <v>33</v>
      </c>
      <c r="N7" s="69">
        <v>5</v>
      </c>
      <c r="O7" s="69">
        <v>5</v>
      </c>
      <c r="P7" s="69">
        <v>5</v>
      </c>
      <c r="Q7" s="70">
        <f>SUM(M7:P7)</f>
        <v>48</v>
      </c>
      <c r="R7" s="70">
        <f>(Q7/2)</f>
        <v>24</v>
      </c>
      <c r="S7" s="17"/>
      <c r="T7" s="18"/>
      <c r="U7" s="16"/>
      <c r="V7" s="48"/>
      <c r="W7" s="9"/>
      <c r="X7" s="9"/>
    </row>
    <row r="8" spans="1:24" ht="15.95" customHeight="1" x14ac:dyDescent="0.25">
      <c r="A8" s="65">
        <v>2</v>
      </c>
      <c r="B8" s="103">
        <v>202101261823</v>
      </c>
      <c r="C8" s="56" t="s">
        <v>46</v>
      </c>
      <c r="D8" s="157"/>
      <c r="E8" s="160"/>
      <c r="F8" s="163"/>
      <c r="G8" s="166"/>
      <c r="H8" s="169"/>
      <c r="I8" s="146"/>
      <c r="J8" s="66">
        <v>210637101002</v>
      </c>
      <c r="K8" s="67">
        <v>20</v>
      </c>
      <c r="L8" s="67">
        <v>15</v>
      </c>
      <c r="M8" s="68">
        <f t="shared" ref="M8:M35" si="0">SUM(K8:L8)</f>
        <v>35</v>
      </c>
      <c r="N8" s="69">
        <v>5</v>
      </c>
      <c r="O8" s="69">
        <v>5</v>
      </c>
      <c r="P8" s="69">
        <v>5</v>
      </c>
      <c r="Q8" s="70">
        <f t="shared" ref="Q8:Q35" si="1">SUM(M8:P8)</f>
        <v>50</v>
      </c>
      <c r="R8" s="70">
        <f t="shared" ref="R8:R35" si="2">(Q8/2)</f>
        <v>25</v>
      </c>
      <c r="S8" s="17"/>
      <c r="T8" s="22"/>
      <c r="U8" s="16"/>
      <c r="V8" s="52"/>
      <c r="W8" s="9"/>
      <c r="X8" s="9"/>
    </row>
    <row r="9" spans="1:24" ht="15.95" customHeight="1" x14ac:dyDescent="0.25">
      <c r="A9" s="65">
        <v>3</v>
      </c>
      <c r="B9" s="103">
        <v>202101342911</v>
      </c>
      <c r="C9" s="56" t="s">
        <v>47</v>
      </c>
      <c r="D9" s="157"/>
      <c r="E9" s="160"/>
      <c r="F9" s="163"/>
      <c r="G9" s="166"/>
      <c r="H9" s="169"/>
      <c r="I9" s="146"/>
      <c r="J9" s="66">
        <v>210637101003</v>
      </c>
      <c r="K9" s="67">
        <v>18</v>
      </c>
      <c r="L9" s="67">
        <v>15</v>
      </c>
      <c r="M9" s="68">
        <f t="shared" si="0"/>
        <v>33</v>
      </c>
      <c r="N9" s="69">
        <v>5</v>
      </c>
      <c r="O9" s="69">
        <v>5</v>
      </c>
      <c r="P9" s="69">
        <v>4</v>
      </c>
      <c r="Q9" s="70">
        <f t="shared" si="1"/>
        <v>47</v>
      </c>
      <c r="R9" s="70">
        <f t="shared" si="2"/>
        <v>23.5</v>
      </c>
      <c r="S9" s="17"/>
      <c r="T9" s="22"/>
      <c r="U9" s="16"/>
      <c r="V9" s="52"/>
      <c r="W9" s="9"/>
      <c r="X9" s="9"/>
    </row>
    <row r="10" spans="1:24" ht="15.95" customHeight="1" x14ac:dyDescent="0.25">
      <c r="A10" s="65">
        <v>4</v>
      </c>
      <c r="B10" s="103">
        <v>202101248497</v>
      </c>
      <c r="C10" s="56" t="s">
        <v>48</v>
      </c>
      <c r="D10" s="157"/>
      <c r="E10" s="160"/>
      <c r="F10" s="163"/>
      <c r="G10" s="166"/>
      <c r="H10" s="169"/>
      <c r="I10" s="146"/>
      <c r="J10" s="66">
        <v>210637101004</v>
      </c>
      <c r="K10" s="67">
        <v>16</v>
      </c>
      <c r="L10" s="67">
        <v>14</v>
      </c>
      <c r="M10" s="68">
        <f t="shared" si="0"/>
        <v>30</v>
      </c>
      <c r="N10" s="69">
        <v>5</v>
      </c>
      <c r="O10" s="69">
        <v>5</v>
      </c>
      <c r="P10" s="69">
        <v>5</v>
      </c>
      <c r="Q10" s="70">
        <f t="shared" si="1"/>
        <v>45</v>
      </c>
      <c r="R10" s="70">
        <f t="shared" si="2"/>
        <v>22.5</v>
      </c>
      <c r="S10" s="17"/>
      <c r="T10" s="24"/>
      <c r="U10" s="16"/>
      <c r="V10" s="52"/>
      <c r="W10" s="9"/>
      <c r="X10" s="9"/>
    </row>
    <row r="11" spans="1:24" ht="15.95" customHeight="1" x14ac:dyDescent="0.25">
      <c r="A11" s="65">
        <v>5</v>
      </c>
      <c r="B11" s="103">
        <v>202101521200</v>
      </c>
      <c r="C11" s="56" t="s">
        <v>49</v>
      </c>
      <c r="D11" s="157"/>
      <c r="E11" s="160"/>
      <c r="F11" s="163"/>
      <c r="G11" s="166"/>
      <c r="H11" s="169"/>
      <c r="I11" s="146"/>
      <c r="J11" s="66">
        <v>210637101005</v>
      </c>
      <c r="K11" s="67">
        <v>13</v>
      </c>
      <c r="L11" s="67">
        <v>14</v>
      </c>
      <c r="M11" s="68">
        <f t="shared" si="0"/>
        <v>27</v>
      </c>
      <c r="N11" s="69">
        <v>5</v>
      </c>
      <c r="O11" s="69">
        <v>4</v>
      </c>
      <c r="P11" s="69">
        <v>4</v>
      </c>
      <c r="Q11" s="70">
        <f t="shared" si="1"/>
        <v>40</v>
      </c>
      <c r="R11" s="70">
        <f t="shared" si="2"/>
        <v>20</v>
      </c>
      <c r="S11" s="17"/>
      <c r="T11" s="24"/>
      <c r="U11" s="16"/>
      <c r="V11" s="52"/>
      <c r="W11" s="9"/>
      <c r="X11" s="9"/>
    </row>
    <row r="12" spans="1:24" ht="15.95" customHeight="1" x14ac:dyDescent="0.25">
      <c r="A12" s="65">
        <v>6</v>
      </c>
      <c r="B12" s="103">
        <v>202101255397</v>
      </c>
      <c r="C12" s="56" t="s">
        <v>50</v>
      </c>
      <c r="D12" s="157"/>
      <c r="E12" s="160"/>
      <c r="F12" s="163"/>
      <c r="G12" s="166"/>
      <c r="H12" s="169"/>
      <c r="I12" s="146"/>
      <c r="J12" s="66">
        <v>210637101006</v>
      </c>
      <c r="K12" s="67">
        <v>20</v>
      </c>
      <c r="L12" s="67">
        <v>15</v>
      </c>
      <c r="M12" s="68">
        <f t="shared" si="0"/>
        <v>35</v>
      </c>
      <c r="N12" s="69">
        <v>5</v>
      </c>
      <c r="O12" s="69">
        <v>5</v>
      </c>
      <c r="P12" s="69">
        <v>5</v>
      </c>
      <c r="Q12" s="70">
        <f t="shared" si="1"/>
        <v>50</v>
      </c>
      <c r="R12" s="70">
        <f t="shared" si="2"/>
        <v>25</v>
      </c>
      <c r="S12" s="17"/>
      <c r="T12" s="24"/>
      <c r="U12" s="16"/>
      <c r="V12" s="52"/>
      <c r="W12" s="9"/>
      <c r="X12" s="9"/>
    </row>
    <row r="13" spans="1:24" ht="15.95" customHeight="1" x14ac:dyDescent="0.25">
      <c r="A13" s="65">
        <v>7</v>
      </c>
      <c r="B13" s="103">
        <v>202101465591</v>
      </c>
      <c r="C13" s="56" t="s">
        <v>51</v>
      </c>
      <c r="D13" s="157"/>
      <c r="E13" s="160"/>
      <c r="F13" s="163"/>
      <c r="G13" s="166"/>
      <c r="H13" s="169"/>
      <c r="I13" s="146"/>
      <c r="J13" s="66">
        <v>210637101007</v>
      </c>
      <c r="K13" s="67">
        <v>17</v>
      </c>
      <c r="L13" s="67">
        <v>15</v>
      </c>
      <c r="M13" s="68">
        <f t="shared" si="0"/>
        <v>32</v>
      </c>
      <c r="N13" s="69">
        <v>5</v>
      </c>
      <c r="O13" s="69">
        <v>5</v>
      </c>
      <c r="P13" s="69">
        <v>5</v>
      </c>
      <c r="Q13" s="70">
        <f t="shared" si="1"/>
        <v>47</v>
      </c>
      <c r="R13" s="70">
        <f t="shared" si="2"/>
        <v>23.5</v>
      </c>
      <c r="S13" s="17"/>
      <c r="T13" s="24"/>
      <c r="U13" s="16"/>
      <c r="V13" s="52"/>
      <c r="W13" s="9"/>
      <c r="X13" s="9"/>
    </row>
    <row r="14" spans="1:24" ht="15.95" customHeight="1" x14ac:dyDescent="0.25">
      <c r="A14" s="65">
        <v>8</v>
      </c>
      <c r="B14" s="66">
        <v>202101318135</v>
      </c>
      <c r="C14" s="57" t="s">
        <v>52</v>
      </c>
      <c r="D14" s="157"/>
      <c r="E14" s="160"/>
      <c r="F14" s="163"/>
      <c r="G14" s="166"/>
      <c r="H14" s="169"/>
      <c r="I14" s="147" t="s">
        <v>36</v>
      </c>
      <c r="J14" s="66">
        <v>210637102009</v>
      </c>
      <c r="K14" s="71">
        <v>17</v>
      </c>
      <c r="L14" s="71">
        <v>15</v>
      </c>
      <c r="M14" s="68">
        <f t="shared" si="0"/>
        <v>32</v>
      </c>
      <c r="N14" s="69">
        <v>5</v>
      </c>
      <c r="O14" s="69">
        <v>5</v>
      </c>
      <c r="P14" s="69">
        <v>5</v>
      </c>
      <c r="Q14" s="70">
        <f t="shared" si="1"/>
        <v>47</v>
      </c>
      <c r="R14" s="70">
        <f t="shared" si="2"/>
        <v>23.5</v>
      </c>
      <c r="S14" s="53"/>
      <c r="T14" s="53"/>
      <c r="U14" s="53"/>
      <c r="V14" s="53"/>
      <c r="W14" s="53"/>
      <c r="X14" s="53"/>
    </row>
    <row r="15" spans="1:24" ht="15.95" customHeight="1" x14ac:dyDescent="0.25">
      <c r="A15" s="65">
        <v>9</v>
      </c>
      <c r="B15" s="66">
        <v>202101323107</v>
      </c>
      <c r="C15" s="57" t="s">
        <v>53</v>
      </c>
      <c r="D15" s="157"/>
      <c r="E15" s="160"/>
      <c r="F15" s="163"/>
      <c r="G15" s="166"/>
      <c r="H15" s="169"/>
      <c r="I15" s="147"/>
      <c r="J15" s="66">
        <v>210637102010</v>
      </c>
      <c r="K15" s="71">
        <v>16</v>
      </c>
      <c r="L15" s="71">
        <v>13</v>
      </c>
      <c r="M15" s="68">
        <f t="shared" si="0"/>
        <v>29</v>
      </c>
      <c r="N15" s="69">
        <v>5</v>
      </c>
      <c r="O15" s="69">
        <v>5</v>
      </c>
      <c r="P15" s="69">
        <v>5</v>
      </c>
      <c r="Q15" s="70">
        <f t="shared" si="1"/>
        <v>44</v>
      </c>
      <c r="R15" s="70">
        <f t="shared" si="2"/>
        <v>22</v>
      </c>
      <c r="S15" s="53"/>
      <c r="T15" s="53"/>
      <c r="U15" s="53"/>
      <c r="V15" s="53"/>
      <c r="W15" s="53"/>
      <c r="X15" s="53"/>
    </row>
    <row r="16" spans="1:24" ht="15.95" customHeight="1" x14ac:dyDescent="0.25">
      <c r="A16" s="65">
        <v>10</v>
      </c>
      <c r="B16" s="66">
        <v>202101262839</v>
      </c>
      <c r="C16" s="57" t="s">
        <v>54</v>
      </c>
      <c r="D16" s="157"/>
      <c r="E16" s="160"/>
      <c r="F16" s="163"/>
      <c r="G16" s="166"/>
      <c r="H16" s="169"/>
      <c r="I16" s="147"/>
      <c r="J16" s="66">
        <v>210637102011</v>
      </c>
      <c r="K16" s="71">
        <v>20</v>
      </c>
      <c r="L16" s="71">
        <v>15</v>
      </c>
      <c r="M16" s="68">
        <f t="shared" si="0"/>
        <v>35</v>
      </c>
      <c r="N16" s="69">
        <v>5</v>
      </c>
      <c r="O16" s="69">
        <v>5</v>
      </c>
      <c r="P16" s="69">
        <v>5</v>
      </c>
      <c r="Q16" s="70">
        <f t="shared" si="1"/>
        <v>50</v>
      </c>
      <c r="R16" s="70">
        <f t="shared" si="2"/>
        <v>25</v>
      </c>
      <c r="S16" s="53"/>
      <c r="T16" s="53"/>
      <c r="U16" s="53"/>
      <c r="V16" s="53"/>
      <c r="W16" s="53"/>
      <c r="X16" s="53"/>
    </row>
    <row r="17" spans="1:24" ht="15.95" customHeight="1" x14ac:dyDescent="0.25">
      <c r="A17" s="65">
        <v>11</v>
      </c>
      <c r="B17" s="66">
        <v>202101451643</v>
      </c>
      <c r="C17" s="57" t="s">
        <v>55</v>
      </c>
      <c r="D17" s="157"/>
      <c r="E17" s="160"/>
      <c r="F17" s="163"/>
      <c r="G17" s="166"/>
      <c r="H17" s="169"/>
      <c r="I17" s="147"/>
      <c r="J17" s="66">
        <v>210637102012</v>
      </c>
      <c r="K17" s="71">
        <v>18</v>
      </c>
      <c r="L17" s="71">
        <v>15</v>
      </c>
      <c r="M17" s="68">
        <f t="shared" si="0"/>
        <v>33</v>
      </c>
      <c r="N17" s="69">
        <v>5</v>
      </c>
      <c r="O17" s="69">
        <v>5</v>
      </c>
      <c r="P17" s="69">
        <v>5</v>
      </c>
      <c r="Q17" s="70">
        <f t="shared" si="1"/>
        <v>48</v>
      </c>
      <c r="R17" s="70">
        <f t="shared" si="2"/>
        <v>24</v>
      </c>
      <c r="S17" s="53"/>
      <c r="T17" s="53"/>
      <c r="U17" s="53"/>
      <c r="V17" s="53"/>
      <c r="W17" s="53"/>
      <c r="X17" s="53"/>
    </row>
    <row r="18" spans="1:24" ht="15.95" customHeight="1" x14ac:dyDescent="0.25">
      <c r="A18" s="65">
        <v>12</v>
      </c>
      <c r="B18" s="66">
        <v>202101434623</v>
      </c>
      <c r="C18" s="57" t="s">
        <v>56</v>
      </c>
      <c r="D18" s="157"/>
      <c r="E18" s="160"/>
      <c r="F18" s="163"/>
      <c r="G18" s="166"/>
      <c r="H18" s="169"/>
      <c r="I18" s="147"/>
      <c r="J18" s="66">
        <v>210637102013</v>
      </c>
      <c r="K18" s="71">
        <v>13</v>
      </c>
      <c r="L18" s="71">
        <v>15</v>
      </c>
      <c r="M18" s="68">
        <f t="shared" si="0"/>
        <v>28</v>
      </c>
      <c r="N18" s="69">
        <v>5</v>
      </c>
      <c r="O18" s="69">
        <v>5</v>
      </c>
      <c r="P18" s="69">
        <v>5</v>
      </c>
      <c r="Q18" s="70">
        <f t="shared" si="1"/>
        <v>43</v>
      </c>
      <c r="R18" s="70">
        <f t="shared" si="2"/>
        <v>21.5</v>
      </c>
      <c r="S18" s="53"/>
      <c r="T18" s="53"/>
      <c r="U18" s="53"/>
      <c r="V18" s="53"/>
      <c r="W18" s="53"/>
      <c r="X18" s="53"/>
    </row>
    <row r="19" spans="1:24" ht="15.95" customHeight="1" x14ac:dyDescent="0.25">
      <c r="A19" s="65">
        <v>13</v>
      </c>
      <c r="B19" s="66">
        <v>202101593645</v>
      </c>
      <c r="C19" s="57" t="s">
        <v>57</v>
      </c>
      <c r="D19" s="157"/>
      <c r="E19" s="160"/>
      <c r="F19" s="163"/>
      <c r="G19" s="166"/>
      <c r="H19" s="169"/>
      <c r="I19" s="147"/>
      <c r="J19" s="66">
        <v>210637102014</v>
      </c>
      <c r="K19" s="71">
        <v>13</v>
      </c>
      <c r="L19" s="71">
        <v>12</v>
      </c>
      <c r="M19" s="68">
        <f t="shared" si="0"/>
        <v>25</v>
      </c>
      <c r="N19" s="69">
        <v>5</v>
      </c>
      <c r="O19" s="69">
        <v>4</v>
      </c>
      <c r="P19" s="69">
        <v>4</v>
      </c>
      <c r="Q19" s="70">
        <f t="shared" si="1"/>
        <v>38</v>
      </c>
      <c r="R19" s="70">
        <f t="shared" si="2"/>
        <v>19</v>
      </c>
      <c r="S19" s="53"/>
      <c r="T19" s="53"/>
      <c r="U19" s="53"/>
      <c r="V19" s="53"/>
      <c r="W19" s="53"/>
      <c r="X19" s="53"/>
    </row>
    <row r="20" spans="1:24" ht="15.95" customHeight="1" x14ac:dyDescent="0.25">
      <c r="A20" s="65">
        <v>14</v>
      </c>
      <c r="B20" s="66">
        <v>202101262355</v>
      </c>
      <c r="C20" s="57" t="s">
        <v>58</v>
      </c>
      <c r="D20" s="157"/>
      <c r="E20" s="160"/>
      <c r="F20" s="163"/>
      <c r="G20" s="166"/>
      <c r="H20" s="169"/>
      <c r="I20" s="147"/>
      <c r="J20" s="66">
        <v>210637102015</v>
      </c>
      <c r="K20" s="71">
        <v>20</v>
      </c>
      <c r="L20" s="71">
        <v>15</v>
      </c>
      <c r="M20" s="68">
        <f t="shared" si="0"/>
        <v>35</v>
      </c>
      <c r="N20" s="69">
        <v>5</v>
      </c>
      <c r="O20" s="69">
        <v>5</v>
      </c>
      <c r="P20" s="69">
        <v>5</v>
      </c>
      <c r="Q20" s="70">
        <f t="shared" si="1"/>
        <v>50</v>
      </c>
      <c r="R20" s="70">
        <f t="shared" si="2"/>
        <v>25</v>
      </c>
      <c r="S20" s="53"/>
      <c r="T20" s="53"/>
      <c r="U20" s="53"/>
      <c r="V20" s="53"/>
      <c r="W20" s="53"/>
      <c r="X20" s="53"/>
    </row>
    <row r="21" spans="1:24" ht="15.95" customHeight="1" x14ac:dyDescent="0.25">
      <c r="A21" s="65">
        <v>15</v>
      </c>
      <c r="B21" s="66">
        <v>202101448691</v>
      </c>
      <c r="C21" s="57" t="s">
        <v>59</v>
      </c>
      <c r="D21" s="157"/>
      <c r="E21" s="160"/>
      <c r="F21" s="163"/>
      <c r="G21" s="166"/>
      <c r="H21" s="169"/>
      <c r="I21" s="147"/>
      <c r="J21" s="66">
        <v>210637102016</v>
      </c>
      <c r="K21" s="71">
        <v>18</v>
      </c>
      <c r="L21" s="71">
        <v>15</v>
      </c>
      <c r="M21" s="68">
        <f t="shared" si="0"/>
        <v>33</v>
      </c>
      <c r="N21" s="69">
        <v>5</v>
      </c>
      <c r="O21" s="69">
        <v>5</v>
      </c>
      <c r="P21" s="69">
        <v>5</v>
      </c>
      <c r="Q21" s="70">
        <f t="shared" si="1"/>
        <v>48</v>
      </c>
      <c r="R21" s="70">
        <f t="shared" si="2"/>
        <v>24</v>
      </c>
      <c r="S21" s="53"/>
      <c r="T21" s="53"/>
      <c r="U21" s="53"/>
      <c r="V21" s="53"/>
      <c r="W21" s="53"/>
      <c r="X21" s="53"/>
    </row>
    <row r="22" spans="1:24" ht="15.95" customHeight="1" x14ac:dyDescent="0.25">
      <c r="A22" s="65">
        <v>16</v>
      </c>
      <c r="B22" s="66">
        <v>202101407304</v>
      </c>
      <c r="C22" s="57" t="s">
        <v>60</v>
      </c>
      <c r="D22" s="157"/>
      <c r="E22" s="160"/>
      <c r="F22" s="163"/>
      <c r="G22" s="166"/>
      <c r="H22" s="169"/>
      <c r="I22" s="147"/>
      <c r="J22" s="66">
        <v>210637102017</v>
      </c>
      <c r="K22" s="71">
        <v>16</v>
      </c>
      <c r="L22" s="71">
        <v>15</v>
      </c>
      <c r="M22" s="68">
        <f t="shared" si="0"/>
        <v>31</v>
      </c>
      <c r="N22" s="69">
        <v>5</v>
      </c>
      <c r="O22" s="69">
        <v>5</v>
      </c>
      <c r="P22" s="69">
        <v>5</v>
      </c>
      <c r="Q22" s="70">
        <f t="shared" si="1"/>
        <v>46</v>
      </c>
      <c r="R22" s="70">
        <f t="shared" si="2"/>
        <v>23</v>
      </c>
      <c r="S22" s="53"/>
      <c r="T22" s="53"/>
      <c r="U22" s="53"/>
      <c r="V22" s="53"/>
      <c r="W22" s="53"/>
      <c r="X22" s="53"/>
    </row>
    <row r="23" spans="1:24" ht="15.95" customHeight="1" x14ac:dyDescent="0.25">
      <c r="A23" s="65">
        <v>17</v>
      </c>
      <c r="B23" s="66">
        <v>202101387995</v>
      </c>
      <c r="C23" s="57" t="s">
        <v>61</v>
      </c>
      <c r="D23" s="157"/>
      <c r="E23" s="160"/>
      <c r="F23" s="163"/>
      <c r="G23" s="166"/>
      <c r="H23" s="169"/>
      <c r="I23" s="147"/>
      <c r="J23" s="66">
        <v>210637102018</v>
      </c>
      <c r="K23" s="71">
        <v>17</v>
      </c>
      <c r="L23" s="71">
        <v>14</v>
      </c>
      <c r="M23" s="68">
        <f t="shared" si="0"/>
        <v>31</v>
      </c>
      <c r="N23" s="69">
        <v>5</v>
      </c>
      <c r="O23" s="69">
        <v>5</v>
      </c>
      <c r="P23" s="69">
        <v>5</v>
      </c>
      <c r="Q23" s="70">
        <f t="shared" si="1"/>
        <v>46</v>
      </c>
      <c r="R23" s="70">
        <f t="shared" si="2"/>
        <v>23</v>
      </c>
      <c r="S23" s="53"/>
      <c r="T23" s="53"/>
      <c r="U23" s="53"/>
      <c r="V23" s="53"/>
      <c r="W23" s="53"/>
      <c r="X23" s="53"/>
    </row>
    <row r="24" spans="1:24" ht="15.95" customHeight="1" x14ac:dyDescent="0.25">
      <c r="A24" s="65">
        <v>18</v>
      </c>
      <c r="B24" s="66">
        <v>202101387503</v>
      </c>
      <c r="C24" s="57" t="s">
        <v>62</v>
      </c>
      <c r="D24" s="157"/>
      <c r="E24" s="160"/>
      <c r="F24" s="163"/>
      <c r="G24" s="166"/>
      <c r="H24" s="169"/>
      <c r="I24" s="147"/>
      <c r="J24" s="66">
        <v>210637102019</v>
      </c>
      <c r="K24" s="71">
        <v>18</v>
      </c>
      <c r="L24" s="71">
        <v>15</v>
      </c>
      <c r="M24" s="68">
        <f t="shared" si="0"/>
        <v>33</v>
      </c>
      <c r="N24" s="69">
        <v>5</v>
      </c>
      <c r="O24" s="69">
        <v>5</v>
      </c>
      <c r="P24" s="69">
        <v>5</v>
      </c>
      <c r="Q24" s="70">
        <f t="shared" si="1"/>
        <v>48</v>
      </c>
      <c r="R24" s="70">
        <f t="shared" si="2"/>
        <v>24</v>
      </c>
      <c r="S24" s="53"/>
      <c r="T24" s="53"/>
      <c r="U24" s="53"/>
      <c r="V24" s="53"/>
      <c r="W24" s="53"/>
      <c r="X24" s="53"/>
    </row>
    <row r="25" spans="1:24" ht="15.95" customHeight="1" x14ac:dyDescent="0.25">
      <c r="A25" s="65">
        <v>19</v>
      </c>
      <c r="B25" s="66">
        <v>202101325552</v>
      </c>
      <c r="C25" s="57" t="s">
        <v>63</v>
      </c>
      <c r="D25" s="157"/>
      <c r="E25" s="160"/>
      <c r="F25" s="163"/>
      <c r="G25" s="166"/>
      <c r="H25" s="169"/>
      <c r="I25" s="147"/>
      <c r="J25" s="66">
        <v>210637102020</v>
      </c>
      <c r="K25" s="71">
        <v>9</v>
      </c>
      <c r="L25" s="71">
        <v>15</v>
      </c>
      <c r="M25" s="68">
        <f t="shared" si="0"/>
        <v>24</v>
      </c>
      <c r="N25" s="69">
        <v>5</v>
      </c>
      <c r="O25" s="69">
        <v>4</v>
      </c>
      <c r="P25" s="69">
        <v>4</v>
      </c>
      <c r="Q25" s="70">
        <f t="shared" si="1"/>
        <v>37</v>
      </c>
      <c r="R25" s="70">
        <f t="shared" si="2"/>
        <v>18.5</v>
      </c>
      <c r="S25" s="53"/>
      <c r="T25" s="53"/>
      <c r="U25" s="53"/>
      <c r="V25" s="53"/>
      <c r="W25" s="53"/>
      <c r="X25" s="53"/>
    </row>
    <row r="26" spans="1:24" ht="15.95" customHeight="1" x14ac:dyDescent="0.25">
      <c r="A26" s="65">
        <v>20</v>
      </c>
      <c r="B26" s="66">
        <v>202101244678</v>
      </c>
      <c r="C26" s="57" t="s">
        <v>64</v>
      </c>
      <c r="D26" s="157"/>
      <c r="E26" s="160"/>
      <c r="F26" s="163"/>
      <c r="G26" s="166"/>
      <c r="H26" s="169"/>
      <c r="I26" s="147"/>
      <c r="J26" s="66">
        <v>210637102022</v>
      </c>
      <c r="K26" s="71">
        <v>20</v>
      </c>
      <c r="L26" s="71">
        <v>15</v>
      </c>
      <c r="M26" s="68">
        <f t="shared" si="0"/>
        <v>35</v>
      </c>
      <c r="N26" s="69">
        <v>5</v>
      </c>
      <c r="O26" s="69">
        <v>5</v>
      </c>
      <c r="P26" s="69">
        <v>5</v>
      </c>
      <c r="Q26" s="70">
        <f t="shared" si="1"/>
        <v>50</v>
      </c>
      <c r="R26" s="70">
        <f t="shared" si="2"/>
        <v>25</v>
      </c>
      <c r="S26" s="53"/>
      <c r="T26" s="53"/>
      <c r="U26" s="53"/>
      <c r="V26" s="53"/>
      <c r="W26" s="53"/>
      <c r="X26" s="53"/>
    </row>
    <row r="27" spans="1:24" ht="15.95" customHeight="1" x14ac:dyDescent="0.25">
      <c r="A27" s="65">
        <v>21</v>
      </c>
      <c r="B27" s="66">
        <v>202101359909</v>
      </c>
      <c r="C27" s="57" t="s">
        <v>65</v>
      </c>
      <c r="D27" s="157"/>
      <c r="E27" s="160"/>
      <c r="F27" s="163"/>
      <c r="G27" s="166"/>
      <c r="H27" s="169"/>
      <c r="I27" s="147"/>
      <c r="J27" s="66">
        <v>210637102023</v>
      </c>
      <c r="K27" s="71">
        <v>16</v>
      </c>
      <c r="L27" s="71">
        <v>15</v>
      </c>
      <c r="M27" s="68">
        <f t="shared" si="0"/>
        <v>31</v>
      </c>
      <c r="N27" s="69">
        <v>5</v>
      </c>
      <c r="O27" s="69">
        <v>4</v>
      </c>
      <c r="P27" s="69">
        <v>5</v>
      </c>
      <c r="Q27" s="70">
        <f t="shared" si="1"/>
        <v>45</v>
      </c>
      <c r="R27" s="70">
        <f t="shared" si="2"/>
        <v>22.5</v>
      </c>
      <c r="S27" s="53"/>
      <c r="T27" s="53"/>
      <c r="U27" s="53"/>
      <c r="V27" s="53"/>
      <c r="W27" s="53"/>
      <c r="X27" s="53"/>
    </row>
    <row r="28" spans="1:24" ht="15.95" customHeight="1" x14ac:dyDescent="0.25">
      <c r="A28" s="65">
        <v>22</v>
      </c>
      <c r="B28" s="66">
        <v>202101321537</v>
      </c>
      <c r="C28" s="57" t="s">
        <v>66</v>
      </c>
      <c r="D28" s="157"/>
      <c r="E28" s="160"/>
      <c r="F28" s="163"/>
      <c r="G28" s="166"/>
      <c r="H28" s="169"/>
      <c r="I28" s="147"/>
      <c r="J28" s="66">
        <v>210637102024</v>
      </c>
      <c r="K28" s="71">
        <v>15</v>
      </c>
      <c r="L28" s="71">
        <v>14</v>
      </c>
      <c r="M28" s="68">
        <f t="shared" si="0"/>
        <v>29</v>
      </c>
      <c r="N28" s="69">
        <v>5</v>
      </c>
      <c r="O28" s="69">
        <v>4</v>
      </c>
      <c r="P28" s="69">
        <v>4</v>
      </c>
      <c r="Q28" s="70">
        <f t="shared" si="1"/>
        <v>42</v>
      </c>
      <c r="R28" s="70">
        <f t="shared" si="2"/>
        <v>21</v>
      </c>
      <c r="S28" s="53"/>
      <c r="T28" s="53"/>
      <c r="U28" s="53"/>
      <c r="V28" s="53"/>
      <c r="W28" s="53"/>
      <c r="X28" s="53"/>
    </row>
    <row r="29" spans="1:24" ht="15.95" customHeight="1" x14ac:dyDescent="0.25">
      <c r="A29" s="65">
        <v>23</v>
      </c>
      <c r="B29" s="66">
        <v>202101436577</v>
      </c>
      <c r="C29" s="57" t="s">
        <v>67</v>
      </c>
      <c r="D29" s="157"/>
      <c r="E29" s="160"/>
      <c r="F29" s="163"/>
      <c r="G29" s="166"/>
      <c r="H29" s="169"/>
      <c r="I29" s="147"/>
      <c r="J29" s="66">
        <v>210637102025</v>
      </c>
      <c r="K29" s="71">
        <v>20</v>
      </c>
      <c r="L29" s="71">
        <v>15</v>
      </c>
      <c r="M29" s="68">
        <f t="shared" si="0"/>
        <v>35</v>
      </c>
      <c r="N29" s="69">
        <v>5</v>
      </c>
      <c r="O29" s="69">
        <v>5</v>
      </c>
      <c r="P29" s="69">
        <v>5</v>
      </c>
      <c r="Q29" s="70">
        <f t="shared" si="1"/>
        <v>50</v>
      </c>
      <c r="R29" s="70">
        <f t="shared" si="2"/>
        <v>25</v>
      </c>
      <c r="S29" s="53"/>
      <c r="T29" s="53"/>
      <c r="U29" s="53"/>
      <c r="V29" s="53"/>
      <c r="W29" s="53"/>
      <c r="X29" s="53"/>
    </row>
    <row r="30" spans="1:24" ht="15.95" customHeight="1" x14ac:dyDescent="0.25">
      <c r="A30" s="65">
        <v>24</v>
      </c>
      <c r="B30" s="66">
        <v>202101464031</v>
      </c>
      <c r="C30" s="57" t="s">
        <v>68</v>
      </c>
      <c r="D30" s="157"/>
      <c r="E30" s="160"/>
      <c r="F30" s="163"/>
      <c r="G30" s="166"/>
      <c r="H30" s="169"/>
      <c r="I30" s="147"/>
      <c r="J30" s="66">
        <v>210637102026.147</v>
      </c>
      <c r="K30" s="71">
        <v>13</v>
      </c>
      <c r="L30" s="71">
        <v>12</v>
      </c>
      <c r="M30" s="68">
        <f t="shared" si="0"/>
        <v>25</v>
      </c>
      <c r="N30" s="69">
        <v>5</v>
      </c>
      <c r="O30" s="69">
        <v>5</v>
      </c>
      <c r="P30" s="69">
        <v>5</v>
      </c>
      <c r="Q30" s="70">
        <f t="shared" si="1"/>
        <v>40</v>
      </c>
      <c r="R30" s="70">
        <f t="shared" si="2"/>
        <v>20</v>
      </c>
      <c r="S30" s="53"/>
      <c r="T30" s="53"/>
      <c r="U30" s="53"/>
      <c r="V30" s="53"/>
      <c r="W30" s="53"/>
      <c r="X30" s="53"/>
    </row>
    <row r="31" spans="1:24" ht="15.95" customHeight="1" x14ac:dyDescent="0.25">
      <c r="A31" s="65">
        <v>25</v>
      </c>
      <c r="B31" s="66">
        <v>202101253030</v>
      </c>
      <c r="C31" s="57" t="s">
        <v>69</v>
      </c>
      <c r="D31" s="157"/>
      <c r="E31" s="160"/>
      <c r="F31" s="163"/>
      <c r="G31" s="166"/>
      <c r="H31" s="169"/>
      <c r="I31" s="147"/>
      <c r="J31" s="66">
        <v>210637102027.15701</v>
      </c>
      <c r="K31" s="71">
        <v>18</v>
      </c>
      <c r="L31" s="71">
        <v>15</v>
      </c>
      <c r="M31" s="68">
        <f t="shared" si="0"/>
        <v>33</v>
      </c>
      <c r="N31" s="69">
        <v>5</v>
      </c>
      <c r="O31" s="69">
        <v>5</v>
      </c>
      <c r="P31" s="69">
        <v>5</v>
      </c>
      <c r="Q31" s="70">
        <f t="shared" si="1"/>
        <v>48</v>
      </c>
      <c r="R31" s="70">
        <f t="shared" si="2"/>
        <v>24</v>
      </c>
      <c r="S31" s="53"/>
      <c r="T31" s="53"/>
      <c r="U31" s="53"/>
      <c r="V31" s="53"/>
      <c r="W31" s="53"/>
      <c r="X31" s="53"/>
    </row>
    <row r="32" spans="1:24" ht="15.95" customHeight="1" x14ac:dyDescent="0.25">
      <c r="A32" s="65">
        <v>26</v>
      </c>
      <c r="B32" s="66">
        <v>202101518737</v>
      </c>
      <c r="C32" s="57" t="s">
        <v>70</v>
      </c>
      <c r="D32" s="157"/>
      <c r="E32" s="160"/>
      <c r="F32" s="163"/>
      <c r="G32" s="166"/>
      <c r="H32" s="169"/>
      <c r="I32" s="147"/>
      <c r="J32" s="66">
        <v>210637102028.16699</v>
      </c>
      <c r="K32" s="71">
        <v>12</v>
      </c>
      <c r="L32" s="71">
        <v>0</v>
      </c>
      <c r="M32" s="68">
        <f t="shared" si="0"/>
        <v>12</v>
      </c>
      <c r="N32" s="69">
        <v>5</v>
      </c>
      <c r="O32" s="69">
        <v>5</v>
      </c>
      <c r="P32" s="69">
        <v>5</v>
      </c>
      <c r="Q32" s="70">
        <f t="shared" si="1"/>
        <v>27</v>
      </c>
      <c r="R32" s="70">
        <f t="shared" si="2"/>
        <v>13.5</v>
      </c>
      <c r="S32" s="53"/>
      <c r="T32" s="53"/>
      <c r="U32" s="53"/>
      <c r="V32" s="53"/>
      <c r="W32" s="53"/>
      <c r="X32" s="53"/>
    </row>
    <row r="33" spans="1:24" ht="15.95" customHeight="1" x14ac:dyDescent="0.25">
      <c r="A33" s="65">
        <v>27</v>
      </c>
      <c r="B33" s="66">
        <v>202101396421</v>
      </c>
      <c r="C33" s="57" t="s">
        <v>71</v>
      </c>
      <c r="D33" s="157"/>
      <c r="E33" s="160"/>
      <c r="F33" s="163"/>
      <c r="G33" s="166"/>
      <c r="H33" s="169"/>
      <c r="I33" s="147"/>
      <c r="J33" s="66">
        <v>210637102029.17599</v>
      </c>
      <c r="K33" s="71">
        <v>17</v>
      </c>
      <c r="L33" s="71">
        <v>15</v>
      </c>
      <c r="M33" s="68">
        <f t="shared" si="0"/>
        <v>32</v>
      </c>
      <c r="N33" s="69">
        <v>5</v>
      </c>
      <c r="O33" s="69">
        <v>4</v>
      </c>
      <c r="P33" s="69">
        <v>5</v>
      </c>
      <c r="Q33" s="70">
        <f t="shared" si="1"/>
        <v>46</v>
      </c>
      <c r="R33" s="70">
        <f t="shared" si="2"/>
        <v>23</v>
      </c>
      <c r="S33" s="53"/>
      <c r="T33" s="53"/>
      <c r="U33" s="53"/>
      <c r="V33" s="53"/>
      <c r="W33" s="53"/>
      <c r="X33" s="53"/>
    </row>
    <row r="34" spans="1:24" ht="15.95" customHeight="1" x14ac:dyDescent="0.25">
      <c r="A34" s="65">
        <v>28</v>
      </c>
      <c r="B34" s="66">
        <v>202101425400</v>
      </c>
      <c r="C34" s="57" t="s">
        <v>72</v>
      </c>
      <c r="D34" s="157"/>
      <c r="E34" s="160"/>
      <c r="F34" s="163"/>
      <c r="G34" s="166"/>
      <c r="H34" s="169"/>
      <c r="I34" s="147"/>
      <c r="J34" s="66">
        <v>210637102030.186</v>
      </c>
      <c r="K34" s="71">
        <v>18</v>
      </c>
      <c r="L34" s="71">
        <v>15</v>
      </c>
      <c r="M34" s="68">
        <f t="shared" si="0"/>
        <v>33</v>
      </c>
      <c r="N34" s="69">
        <v>5</v>
      </c>
      <c r="O34" s="69">
        <v>5</v>
      </c>
      <c r="P34" s="69">
        <v>5</v>
      </c>
      <c r="Q34" s="70">
        <f t="shared" si="1"/>
        <v>48</v>
      </c>
      <c r="R34" s="70">
        <f t="shared" si="2"/>
        <v>24</v>
      </c>
      <c r="S34" s="53"/>
      <c r="T34" s="53"/>
      <c r="U34" s="53"/>
      <c r="V34" s="53"/>
      <c r="W34" s="53"/>
      <c r="X34" s="53"/>
    </row>
    <row r="35" spans="1:24" ht="15.95" customHeight="1" x14ac:dyDescent="0.25">
      <c r="A35" s="65">
        <v>29</v>
      </c>
      <c r="B35" s="66">
        <v>202101595227</v>
      </c>
      <c r="C35" s="57" t="s">
        <v>73</v>
      </c>
      <c r="D35" s="158"/>
      <c r="E35" s="161"/>
      <c r="F35" s="164"/>
      <c r="G35" s="167"/>
      <c r="H35" s="170"/>
      <c r="I35" s="147"/>
      <c r="J35" s="66">
        <v>210637102031.19601</v>
      </c>
      <c r="K35" s="71">
        <v>16</v>
      </c>
      <c r="L35" s="71">
        <v>12</v>
      </c>
      <c r="M35" s="68">
        <f t="shared" si="0"/>
        <v>28</v>
      </c>
      <c r="N35" s="69">
        <v>5</v>
      </c>
      <c r="O35" s="69">
        <v>5</v>
      </c>
      <c r="P35" s="69">
        <v>5</v>
      </c>
      <c r="Q35" s="70">
        <f t="shared" si="1"/>
        <v>43</v>
      </c>
      <c r="R35" s="70">
        <f t="shared" si="2"/>
        <v>21.5</v>
      </c>
      <c r="S35" s="53"/>
      <c r="T35" s="53"/>
      <c r="U35" s="53"/>
      <c r="V35" s="53"/>
      <c r="W35" s="53"/>
      <c r="X35" s="53"/>
    </row>
    <row r="38" spans="1:24" s="37" customFormat="1" ht="15.75" customHeight="1" x14ac:dyDescent="0.25">
      <c r="A38" s="133" t="s">
        <v>30</v>
      </c>
      <c r="B38" s="133"/>
      <c r="C38" s="133"/>
      <c r="D38" s="133"/>
      <c r="E38" s="36"/>
      <c r="I38" s="134" t="s">
        <v>31</v>
      </c>
      <c r="J38" s="134"/>
      <c r="K38" s="134"/>
      <c r="L38" s="134"/>
      <c r="M38" s="134"/>
      <c r="N38" s="134"/>
      <c r="O38" s="33"/>
      <c r="P38" s="33"/>
      <c r="Q38" s="33"/>
      <c r="R38" s="34"/>
      <c r="S38" s="133" t="s">
        <v>136</v>
      </c>
      <c r="T38" s="133"/>
      <c r="U38" s="133"/>
      <c r="V38" s="133"/>
      <c r="W38" s="133"/>
    </row>
  </sheetData>
  <mergeCells count="38">
    <mergeCell ref="A38:D38"/>
    <mergeCell ref="R5:R6"/>
    <mergeCell ref="D7:D35"/>
    <mergeCell ref="E7:E35"/>
    <mergeCell ref="F7:F35"/>
    <mergeCell ref="G7:G35"/>
    <mergeCell ref="H7:H35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V3:V4"/>
    <mergeCell ref="W3:W4"/>
    <mergeCell ref="V5:V6"/>
    <mergeCell ref="W5:W6"/>
    <mergeCell ref="I3:I6"/>
    <mergeCell ref="J3:J6"/>
    <mergeCell ref="X3:X6"/>
    <mergeCell ref="S5:S6"/>
    <mergeCell ref="I38:N38"/>
    <mergeCell ref="S38:W38"/>
    <mergeCell ref="I7:I13"/>
    <mergeCell ref="I14:I35"/>
    <mergeCell ref="T5:T6"/>
    <mergeCell ref="U5:U6"/>
    <mergeCell ref="K3:Q3"/>
    <mergeCell ref="S3:S4"/>
    <mergeCell ref="T3:T4"/>
    <mergeCell ref="U3:U4"/>
    <mergeCell ref="K5:K6"/>
    <mergeCell ref="L5:L6"/>
    <mergeCell ref="Q5:Q6"/>
  </mergeCells>
  <pageMargins left="0.43307086614173229" right="0.43307086614173229" top="0.74803149606299213" bottom="0.74803149606299213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31" zoomScaleNormal="100" workbookViewId="0">
      <selection activeCell="S38" sqref="S38:W38"/>
    </sheetView>
  </sheetViews>
  <sheetFormatPr defaultRowHeight="15" x14ac:dyDescent="0.25"/>
  <cols>
    <col min="1" max="1" width="4.7109375" customWidth="1"/>
    <col min="2" max="2" width="15.5703125" customWidth="1"/>
    <col min="3" max="3" width="23" customWidth="1"/>
    <col min="4" max="9" width="4.7109375" customWidth="1"/>
    <col min="10" max="10" width="14.7109375" customWidth="1"/>
    <col min="11" max="24" width="6.7109375" customWidth="1"/>
  </cols>
  <sheetData>
    <row r="1" spans="1:24" ht="64.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x14ac:dyDescent="0.25">
      <c r="A2" s="126" t="s">
        <v>75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19" t="s">
        <v>12</v>
      </c>
      <c r="T3" s="119" t="s">
        <v>13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4" ht="55.5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55" t="s">
        <v>82</v>
      </c>
      <c r="M4" s="5" t="s">
        <v>19</v>
      </c>
      <c r="N4" s="5" t="s">
        <v>20</v>
      </c>
      <c r="O4" s="54" t="s">
        <v>83</v>
      </c>
      <c r="P4" s="5" t="s">
        <v>22</v>
      </c>
      <c r="Q4" s="54" t="s">
        <v>81</v>
      </c>
      <c r="R4" s="5" t="s">
        <v>24</v>
      </c>
      <c r="S4" s="119"/>
      <c r="T4" s="119"/>
      <c r="U4" s="119"/>
      <c r="V4" s="119"/>
      <c r="W4" s="119"/>
      <c r="X4" s="132"/>
    </row>
    <row r="5" spans="1:24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38">
        <v>25</v>
      </c>
      <c r="S5" s="121">
        <v>75</v>
      </c>
      <c r="T5" s="121">
        <v>100</v>
      </c>
      <c r="U5" s="135" t="s">
        <v>29</v>
      </c>
      <c r="V5" s="121">
        <v>50</v>
      </c>
      <c r="W5" s="135" t="s">
        <v>29</v>
      </c>
      <c r="X5" s="132"/>
    </row>
    <row r="6" spans="1:24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39"/>
      <c r="S6" s="121"/>
      <c r="T6" s="121"/>
      <c r="U6" s="135"/>
      <c r="V6" s="121"/>
      <c r="W6" s="135"/>
      <c r="X6" s="132"/>
    </row>
    <row r="7" spans="1:24" ht="16.5" customHeight="1" x14ac:dyDescent="0.25">
      <c r="A7" s="65">
        <v>1</v>
      </c>
      <c r="B7" s="103">
        <v>202101297712</v>
      </c>
      <c r="C7" s="56" t="s">
        <v>45</v>
      </c>
      <c r="D7" s="156" t="s">
        <v>131</v>
      </c>
      <c r="E7" s="173" t="s">
        <v>133</v>
      </c>
      <c r="F7" s="162"/>
      <c r="G7" s="165"/>
      <c r="H7" s="168" t="s">
        <v>76</v>
      </c>
      <c r="I7" s="171" t="s">
        <v>35</v>
      </c>
      <c r="J7" s="66">
        <v>210637101001</v>
      </c>
      <c r="K7" s="67">
        <v>10</v>
      </c>
      <c r="L7" s="67">
        <v>2</v>
      </c>
      <c r="M7" s="68">
        <f>SUM(K7:L7)</f>
        <v>12</v>
      </c>
      <c r="N7" s="69">
        <v>5</v>
      </c>
      <c r="O7" s="69">
        <v>5</v>
      </c>
      <c r="P7" s="69">
        <v>5</v>
      </c>
      <c r="Q7" s="70">
        <f>SUM(M7:P7)</f>
        <v>27</v>
      </c>
      <c r="R7" s="70">
        <f>(Q7/2)</f>
        <v>13.5</v>
      </c>
      <c r="S7" s="17"/>
      <c r="T7" s="18"/>
      <c r="U7" s="16"/>
      <c r="V7" s="48"/>
      <c r="W7" s="9"/>
      <c r="X7" s="9"/>
    </row>
    <row r="8" spans="1:24" ht="16.5" x14ac:dyDescent="0.25">
      <c r="A8" s="65">
        <v>2</v>
      </c>
      <c r="B8" s="103">
        <v>202101261823</v>
      </c>
      <c r="C8" s="56" t="s">
        <v>46</v>
      </c>
      <c r="D8" s="157"/>
      <c r="E8" s="174"/>
      <c r="F8" s="163"/>
      <c r="G8" s="166"/>
      <c r="H8" s="169"/>
      <c r="I8" s="171"/>
      <c r="J8" s="66">
        <v>210637101002</v>
      </c>
      <c r="K8" s="67">
        <v>13</v>
      </c>
      <c r="L8" s="67">
        <v>5</v>
      </c>
      <c r="M8" s="68">
        <f t="shared" ref="M8:M35" si="0">SUM(K8:L8)</f>
        <v>18</v>
      </c>
      <c r="N8" s="69">
        <v>5</v>
      </c>
      <c r="O8" s="69">
        <v>5</v>
      </c>
      <c r="P8" s="69">
        <v>5</v>
      </c>
      <c r="Q8" s="70">
        <f t="shared" ref="Q8:Q35" si="1">SUM(M8:P8)</f>
        <v>33</v>
      </c>
      <c r="R8" s="70">
        <f t="shared" ref="R8:R35" si="2">(Q8/2)</f>
        <v>16.5</v>
      </c>
      <c r="S8" s="17"/>
      <c r="T8" s="22"/>
      <c r="U8" s="16"/>
      <c r="V8" s="52"/>
      <c r="W8" s="9"/>
      <c r="X8" s="9"/>
    </row>
    <row r="9" spans="1:24" ht="16.5" x14ac:dyDescent="0.25">
      <c r="A9" s="65">
        <v>3</v>
      </c>
      <c r="B9" s="103">
        <v>202101342911</v>
      </c>
      <c r="C9" s="56" t="s">
        <v>47</v>
      </c>
      <c r="D9" s="157"/>
      <c r="E9" s="174"/>
      <c r="F9" s="163"/>
      <c r="G9" s="166"/>
      <c r="H9" s="169"/>
      <c r="I9" s="171"/>
      <c r="J9" s="66">
        <v>210637101003</v>
      </c>
      <c r="K9" s="67">
        <v>11</v>
      </c>
      <c r="L9" s="67">
        <v>7</v>
      </c>
      <c r="M9" s="68">
        <f t="shared" si="0"/>
        <v>18</v>
      </c>
      <c r="N9" s="69">
        <v>5</v>
      </c>
      <c r="O9" s="69">
        <v>5</v>
      </c>
      <c r="P9" s="69">
        <v>4</v>
      </c>
      <c r="Q9" s="70">
        <f t="shared" si="1"/>
        <v>32</v>
      </c>
      <c r="R9" s="70">
        <f t="shared" si="2"/>
        <v>16</v>
      </c>
      <c r="S9" s="17"/>
      <c r="T9" s="22"/>
      <c r="U9" s="16"/>
      <c r="V9" s="52"/>
      <c r="W9" s="9"/>
      <c r="X9" s="9"/>
    </row>
    <row r="10" spans="1:24" ht="16.5" x14ac:dyDescent="0.25">
      <c r="A10" s="65">
        <v>4</v>
      </c>
      <c r="B10" s="103">
        <v>202101248497</v>
      </c>
      <c r="C10" s="56" t="s">
        <v>48</v>
      </c>
      <c r="D10" s="157"/>
      <c r="E10" s="174"/>
      <c r="F10" s="163"/>
      <c r="G10" s="166"/>
      <c r="H10" s="169"/>
      <c r="I10" s="171"/>
      <c r="J10" s="66">
        <v>210637101004</v>
      </c>
      <c r="K10" s="67">
        <v>12</v>
      </c>
      <c r="L10" s="67">
        <v>0</v>
      </c>
      <c r="M10" s="68">
        <f t="shared" si="0"/>
        <v>12</v>
      </c>
      <c r="N10" s="69">
        <v>5</v>
      </c>
      <c r="O10" s="69">
        <v>5</v>
      </c>
      <c r="P10" s="69">
        <v>5</v>
      </c>
      <c r="Q10" s="70">
        <f t="shared" si="1"/>
        <v>27</v>
      </c>
      <c r="R10" s="70">
        <f t="shared" si="2"/>
        <v>13.5</v>
      </c>
      <c r="S10" s="17"/>
      <c r="T10" s="24"/>
      <c r="U10" s="16"/>
      <c r="V10" s="52"/>
      <c r="W10" s="9"/>
      <c r="X10" s="9"/>
    </row>
    <row r="11" spans="1:24" ht="16.5" x14ac:dyDescent="0.25">
      <c r="A11" s="65">
        <v>5</v>
      </c>
      <c r="B11" s="103">
        <v>202101521200</v>
      </c>
      <c r="C11" s="56" t="s">
        <v>49</v>
      </c>
      <c r="D11" s="157"/>
      <c r="E11" s="174"/>
      <c r="F11" s="163"/>
      <c r="G11" s="166"/>
      <c r="H11" s="169"/>
      <c r="I11" s="171"/>
      <c r="J11" s="66">
        <v>210637101005</v>
      </c>
      <c r="K11" s="67">
        <v>12</v>
      </c>
      <c r="L11" s="67">
        <v>0</v>
      </c>
      <c r="M11" s="68">
        <f t="shared" si="0"/>
        <v>12</v>
      </c>
      <c r="N11" s="69">
        <v>5</v>
      </c>
      <c r="O11" s="69">
        <v>5</v>
      </c>
      <c r="P11" s="69">
        <v>5</v>
      </c>
      <c r="Q11" s="70">
        <f t="shared" si="1"/>
        <v>27</v>
      </c>
      <c r="R11" s="70">
        <f t="shared" si="2"/>
        <v>13.5</v>
      </c>
      <c r="S11" s="17"/>
      <c r="T11" s="24"/>
      <c r="U11" s="16"/>
      <c r="V11" s="52"/>
      <c r="W11" s="9"/>
      <c r="X11" s="9"/>
    </row>
    <row r="12" spans="1:24" ht="16.5" x14ac:dyDescent="0.25">
      <c r="A12" s="65">
        <v>6</v>
      </c>
      <c r="B12" s="103">
        <v>202101255397</v>
      </c>
      <c r="C12" s="56" t="s">
        <v>50</v>
      </c>
      <c r="D12" s="157"/>
      <c r="E12" s="174"/>
      <c r="F12" s="163"/>
      <c r="G12" s="166"/>
      <c r="H12" s="169"/>
      <c r="I12" s="171"/>
      <c r="J12" s="66">
        <v>210637101006</v>
      </c>
      <c r="K12" s="67">
        <v>16</v>
      </c>
      <c r="L12" s="67">
        <v>0</v>
      </c>
      <c r="M12" s="68">
        <f t="shared" si="0"/>
        <v>16</v>
      </c>
      <c r="N12" s="69">
        <v>5</v>
      </c>
      <c r="O12" s="69">
        <v>5</v>
      </c>
      <c r="P12" s="69">
        <v>5</v>
      </c>
      <c r="Q12" s="70">
        <f t="shared" si="1"/>
        <v>31</v>
      </c>
      <c r="R12" s="70">
        <f t="shared" si="2"/>
        <v>15.5</v>
      </c>
      <c r="S12" s="17"/>
      <c r="T12" s="24"/>
      <c r="U12" s="16"/>
      <c r="V12" s="52"/>
      <c r="W12" s="9"/>
      <c r="X12" s="9"/>
    </row>
    <row r="13" spans="1:24" ht="16.5" x14ac:dyDescent="0.25">
      <c r="A13" s="65">
        <v>7</v>
      </c>
      <c r="B13" s="103">
        <v>202101465591</v>
      </c>
      <c r="C13" s="56" t="s">
        <v>51</v>
      </c>
      <c r="D13" s="157"/>
      <c r="E13" s="174"/>
      <c r="F13" s="163"/>
      <c r="G13" s="166"/>
      <c r="H13" s="169"/>
      <c r="I13" s="171"/>
      <c r="J13" s="66">
        <v>210637101007</v>
      </c>
      <c r="K13" s="67">
        <v>12</v>
      </c>
      <c r="L13" s="67">
        <v>0</v>
      </c>
      <c r="M13" s="68">
        <f t="shared" si="0"/>
        <v>12</v>
      </c>
      <c r="N13" s="69">
        <v>5</v>
      </c>
      <c r="O13" s="69">
        <v>5</v>
      </c>
      <c r="P13" s="69">
        <v>5</v>
      </c>
      <c r="Q13" s="70">
        <f t="shared" si="1"/>
        <v>27</v>
      </c>
      <c r="R13" s="70">
        <f t="shared" si="2"/>
        <v>13.5</v>
      </c>
      <c r="S13" s="17"/>
      <c r="T13" s="24"/>
      <c r="U13" s="16"/>
      <c r="V13" s="52"/>
      <c r="W13" s="9"/>
      <c r="X13" s="9"/>
    </row>
    <row r="14" spans="1:24" ht="15.75" x14ac:dyDescent="0.25">
      <c r="A14" s="65">
        <v>8</v>
      </c>
      <c r="B14" s="66">
        <v>202101318135</v>
      </c>
      <c r="C14" s="57" t="s">
        <v>52</v>
      </c>
      <c r="D14" s="157"/>
      <c r="E14" s="174"/>
      <c r="F14" s="163"/>
      <c r="G14" s="166"/>
      <c r="H14" s="169"/>
      <c r="I14" s="172" t="s">
        <v>36</v>
      </c>
      <c r="J14" s="66">
        <v>210637102009</v>
      </c>
      <c r="K14" s="72">
        <v>5</v>
      </c>
      <c r="L14" s="72">
        <v>7</v>
      </c>
      <c r="M14" s="68">
        <f t="shared" si="0"/>
        <v>12</v>
      </c>
      <c r="N14" s="69">
        <v>5</v>
      </c>
      <c r="O14" s="69">
        <v>5</v>
      </c>
      <c r="P14" s="69">
        <v>5</v>
      </c>
      <c r="Q14" s="70">
        <f t="shared" si="1"/>
        <v>27</v>
      </c>
      <c r="R14" s="70">
        <f t="shared" si="2"/>
        <v>13.5</v>
      </c>
      <c r="S14" s="53"/>
      <c r="T14" s="53"/>
      <c r="U14" s="53"/>
      <c r="V14" s="53"/>
      <c r="W14" s="53"/>
      <c r="X14" s="53"/>
    </row>
    <row r="15" spans="1:24" ht="15.75" x14ac:dyDescent="0.25">
      <c r="A15" s="65">
        <v>9</v>
      </c>
      <c r="B15" s="66">
        <v>202101323107</v>
      </c>
      <c r="C15" s="57" t="s">
        <v>53</v>
      </c>
      <c r="D15" s="157"/>
      <c r="E15" s="174"/>
      <c r="F15" s="163"/>
      <c r="G15" s="166"/>
      <c r="H15" s="169"/>
      <c r="I15" s="172"/>
      <c r="J15" s="66">
        <v>210637102010</v>
      </c>
      <c r="K15" s="72">
        <v>8</v>
      </c>
      <c r="L15" s="72">
        <v>4</v>
      </c>
      <c r="M15" s="68">
        <f t="shared" si="0"/>
        <v>12</v>
      </c>
      <c r="N15" s="69">
        <v>5</v>
      </c>
      <c r="O15" s="69">
        <v>5</v>
      </c>
      <c r="P15" s="69">
        <v>5</v>
      </c>
      <c r="Q15" s="70">
        <f t="shared" si="1"/>
        <v>27</v>
      </c>
      <c r="R15" s="70">
        <f t="shared" si="2"/>
        <v>13.5</v>
      </c>
      <c r="S15" s="53"/>
      <c r="T15" s="53"/>
      <c r="U15" s="53"/>
      <c r="V15" s="53"/>
      <c r="W15" s="53"/>
      <c r="X15" s="53"/>
    </row>
    <row r="16" spans="1:24" ht="15.75" x14ac:dyDescent="0.25">
      <c r="A16" s="65">
        <v>10</v>
      </c>
      <c r="B16" s="66">
        <v>202101262839</v>
      </c>
      <c r="C16" s="57" t="s">
        <v>54</v>
      </c>
      <c r="D16" s="157"/>
      <c r="E16" s="174"/>
      <c r="F16" s="163"/>
      <c r="G16" s="166"/>
      <c r="H16" s="169"/>
      <c r="I16" s="172"/>
      <c r="J16" s="66">
        <v>210637102011</v>
      </c>
      <c r="K16" s="72">
        <v>13</v>
      </c>
      <c r="L16" s="72">
        <v>2</v>
      </c>
      <c r="M16" s="68">
        <f t="shared" si="0"/>
        <v>15</v>
      </c>
      <c r="N16" s="69">
        <v>5</v>
      </c>
      <c r="O16" s="69">
        <v>5</v>
      </c>
      <c r="P16" s="69">
        <v>5</v>
      </c>
      <c r="Q16" s="70">
        <f t="shared" si="1"/>
        <v>30</v>
      </c>
      <c r="R16" s="70">
        <f t="shared" si="2"/>
        <v>15</v>
      </c>
      <c r="S16" s="53"/>
      <c r="T16" s="53"/>
      <c r="U16" s="53"/>
      <c r="V16" s="53"/>
      <c r="W16" s="53"/>
      <c r="X16" s="53"/>
    </row>
    <row r="17" spans="1:24" ht="15.75" x14ac:dyDescent="0.25">
      <c r="A17" s="65">
        <v>11</v>
      </c>
      <c r="B17" s="66">
        <v>202101451643</v>
      </c>
      <c r="C17" s="57" t="s">
        <v>55</v>
      </c>
      <c r="D17" s="157"/>
      <c r="E17" s="174"/>
      <c r="F17" s="163"/>
      <c r="G17" s="166"/>
      <c r="H17" s="169"/>
      <c r="I17" s="172"/>
      <c r="J17" s="66">
        <v>210637102012</v>
      </c>
      <c r="K17" s="72">
        <v>9</v>
      </c>
      <c r="L17" s="72">
        <v>3</v>
      </c>
      <c r="M17" s="68">
        <f t="shared" si="0"/>
        <v>12</v>
      </c>
      <c r="N17" s="69">
        <v>5</v>
      </c>
      <c r="O17" s="69">
        <v>5</v>
      </c>
      <c r="P17" s="69">
        <v>5</v>
      </c>
      <c r="Q17" s="70">
        <f t="shared" si="1"/>
        <v>27</v>
      </c>
      <c r="R17" s="70">
        <f t="shared" si="2"/>
        <v>13.5</v>
      </c>
      <c r="S17" s="53"/>
      <c r="T17" s="53"/>
      <c r="U17" s="53"/>
      <c r="V17" s="53"/>
      <c r="W17" s="53"/>
      <c r="X17" s="53"/>
    </row>
    <row r="18" spans="1:24" ht="15.75" x14ac:dyDescent="0.25">
      <c r="A18" s="65">
        <v>12</v>
      </c>
      <c r="B18" s="66">
        <v>202101434623</v>
      </c>
      <c r="C18" s="57" t="s">
        <v>56</v>
      </c>
      <c r="D18" s="157"/>
      <c r="E18" s="174"/>
      <c r="F18" s="163"/>
      <c r="G18" s="166"/>
      <c r="H18" s="169"/>
      <c r="I18" s="172"/>
      <c r="J18" s="66">
        <v>210637102013</v>
      </c>
      <c r="K18" s="72">
        <v>12</v>
      </c>
      <c r="L18" s="73" t="s">
        <v>80</v>
      </c>
      <c r="M18" s="68">
        <f t="shared" si="0"/>
        <v>12</v>
      </c>
      <c r="N18" s="69">
        <v>5</v>
      </c>
      <c r="O18" s="69">
        <v>5</v>
      </c>
      <c r="P18" s="69">
        <v>5</v>
      </c>
      <c r="Q18" s="70">
        <f t="shared" si="1"/>
        <v>27</v>
      </c>
      <c r="R18" s="70">
        <f t="shared" si="2"/>
        <v>13.5</v>
      </c>
      <c r="S18" s="53"/>
      <c r="T18" s="53"/>
      <c r="U18" s="53"/>
      <c r="V18" s="53"/>
      <c r="W18" s="53"/>
      <c r="X18" s="53"/>
    </row>
    <row r="19" spans="1:24" ht="15.75" x14ac:dyDescent="0.25">
      <c r="A19" s="65">
        <v>13</v>
      </c>
      <c r="B19" s="66">
        <v>202101593645</v>
      </c>
      <c r="C19" s="57" t="s">
        <v>57</v>
      </c>
      <c r="D19" s="157"/>
      <c r="E19" s="174"/>
      <c r="F19" s="163"/>
      <c r="G19" s="166"/>
      <c r="H19" s="169"/>
      <c r="I19" s="172"/>
      <c r="J19" s="66">
        <v>210637102014</v>
      </c>
      <c r="K19" s="72">
        <v>9</v>
      </c>
      <c r="L19" s="72">
        <v>3</v>
      </c>
      <c r="M19" s="68">
        <f t="shared" si="0"/>
        <v>12</v>
      </c>
      <c r="N19" s="69">
        <v>5</v>
      </c>
      <c r="O19" s="69">
        <v>5</v>
      </c>
      <c r="P19" s="69">
        <v>5</v>
      </c>
      <c r="Q19" s="70">
        <f t="shared" si="1"/>
        <v>27</v>
      </c>
      <c r="R19" s="70">
        <f t="shared" si="2"/>
        <v>13.5</v>
      </c>
      <c r="S19" s="53"/>
      <c r="T19" s="53"/>
      <c r="U19" s="53"/>
      <c r="V19" s="53"/>
      <c r="W19" s="53"/>
      <c r="X19" s="53"/>
    </row>
    <row r="20" spans="1:24" ht="15.75" x14ac:dyDescent="0.25">
      <c r="A20" s="65">
        <v>14</v>
      </c>
      <c r="B20" s="66">
        <v>202101262355</v>
      </c>
      <c r="C20" s="57" t="s">
        <v>58</v>
      </c>
      <c r="D20" s="157"/>
      <c r="E20" s="174"/>
      <c r="F20" s="163"/>
      <c r="G20" s="166"/>
      <c r="H20" s="169"/>
      <c r="I20" s="172"/>
      <c r="J20" s="66">
        <v>210637102015</v>
      </c>
      <c r="K20" s="72">
        <v>16</v>
      </c>
      <c r="L20" s="72">
        <v>4</v>
      </c>
      <c r="M20" s="68">
        <f t="shared" si="0"/>
        <v>20</v>
      </c>
      <c r="N20" s="69">
        <v>5</v>
      </c>
      <c r="O20" s="69">
        <v>5</v>
      </c>
      <c r="P20" s="69">
        <v>5</v>
      </c>
      <c r="Q20" s="70">
        <f t="shared" si="1"/>
        <v>35</v>
      </c>
      <c r="R20" s="70">
        <f t="shared" si="2"/>
        <v>17.5</v>
      </c>
      <c r="S20" s="53"/>
      <c r="T20" s="53"/>
      <c r="U20" s="53"/>
      <c r="V20" s="53"/>
      <c r="W20" s="53"/>
      <c r="X20" s="53"/>
    </row>
    <row r="21" spans="1:24" ht="15.75" x14ac:dyDescent="0.25">
      <c r="A21" s="65">
        <v>15</v>
      </c>
      <c r="B21" s="66">
        <v>202101448691</v>
      </c>
      <c r="C21" s="57" t="s">
        <v>59</v>
      </c>
      <c r="D21" s="157"/>
      <c r="E21" s="174"/>
      <c r="F21" s="163"/>
      <c r="G21" s="166"/>
      <c r="H21" s="169"/>
      <c r="I21" s="172"/>
      <c r="J21" s="66">
        <v>210637102016</v>
      </c>
      <c r="K21" s="72">
        <v>14</v>
      </c>
      <c r="L21" s="72">
        <v>8</v>
      </c>
      <c r="M21" s="68">
        <f t="shared" si="0"/>
        <v>22</v>
      </c>
      <c r="N21" s="69">
        <v>5</v>
      </c>
      <c r="O21" s="69">
        <v>5</v>
      </c>
      <c r="P21" s="69">
        <v>4</v>
      </c>
      <c r="Q21" s="70">
        <f t="shared" si="1"/>
        <v>36</v>
      </c>
      <c r="R21" s="70">
        <f t="shared" si="2"/>
        <v>18</v>
      </c>
      <c r="S21" s="53"/>
      <c r="T21" s="53"/>
      <c r="U21" s="53"/>
      <c r="V21" s="53"/>
      <c r="W21" s="53"/>
      <c r="X21" s="53"/>
    </row>
    <row r="22" spans="1:24" ht="15.75" x14ac:dyDescent="0.25">
      <c r="A22" s="65">
        <v>16</v>
      </c>
      <c r="B22" s="66">
        <v>202101407304</v>
      </c>
      <c r="C22" s="57" t="s">
        <v>60</v>
      </c>
      <c r="D22" s="157"/>
      <c r="E22" s="174"/>
      <c r="F22" s="163"/>
      <c r="G22" s="166"/>
      <c r="H22" s="169"/>
      <c r="I22" s="172"/>
      <c r="J22" s="66">
        <v>210637102017</v>
      </c>
      <c r="K22" s="72">
        <v>11</v>
      </c>
      <c r="L22" s="72">
        <v>1</v>
      </c>
      <c r="M22" s="68">
        <f t="shared" si="0"/>
        <v>12</v>
      </c>
      <c r="N22" s="69">
        <v>5</v>
      </c>
      <c r="O22" s="69">
        <v>5</v>
      </c>
      <c r="P22" s="69">
        <v>5</v>
      </c>
      <c r="Q22" s="70">
        <f t="shared" si="1"/>
        <v>27</v>
      </c>
      <c r="R22" s="70">
        <f t="shared" si="2"/>
        <v>13.5</v>
      </c>
      <c r="S22" s="53"/>
      <c r="T22" s="53"/>
      <c r="U22" s="53"/>
      <c r="V22" s="53"/>
      <c r="W22" s="53"/>
      <c r="X22" s="53"/>
    </row>
    <row r="23" spans="1:24" ht="15.75" x14ac:dyDescent="0.25">
      <c r="A23" s="65">
        <v>17</v>
      </c>
      <c r="B23" s="66">
        <v>202101387995</v>
      </c>
      <c r="C23" s="57" t="s">
        <v>61</v>
      </c>
      <c r="D23" s="157"/>
      <c r="E23" s="174"/>
      <c r="F23" s="163"/>
      <c r="G23" s="166"/>
      <c r="H23" s="169"/>
      <c r="I23" s="172"/>
      <c r="J23" s="66">
        <v>210637102018</v>
      </c>
      <c r="K23" s="72">
        <v>12</v>
      </c>
      <c r="L23" s="72">
        <v>0</v>
      </c>
      <c r="M23" s="68">
        <f t="shared" si="0"/>
        <v>12</v>
      </c>
      <c r="N23" s="69">
        <v>5</v>
      </c>
      <c r="O23" s="69">
        <v>5</v>
      </c>
      <c r="P23" s="69">
        <v>5</v>
      </c>
      <c r="Q23" s="70">
        <f t="shared" si="1"/>
        <v>27</v>
      </c>
      <c r="R23" s="70">
        <f t="shared" si="2"/>
        <v>13.5</v>
      </c>
      <c r="S23" s="53"/>
      <c r="T23" s="53"/>
      <c r="U23" s="53"/>
      <c r="V23" s="53"/>
      <c r="W23" s="53"/>
      <c r="X23" s="53"/>
    </row>
    <row r="24" spans="1:24" ht="15.75" x14ac:dyDescent="0.25">
      <c r="A24" s="65">
        <v>18</v>
      </c>
      <c r="B24" s="66">
        <v>202101387503</v>
      </c>
      <c r="C24" s="57" t="s">
        <v>62</v>
      </c>
      <c r="D24" s="157"/>
      <c r="E24" s="174"/>
      <c r="F24" s="163"/>
      <c r="G24" s="166"/>
      <c r="H24" s="169"/>
      <c r="I24" s="172"/>
      <c r="J24" s="66">
        <v>210637102019</v>
      </c>
      <c r="K24" s="72">
        <v>9</v>
      </c>
      <c r="L24" s="72">
        <v>3</v>
      </c>
      <c r="M24" s="68">
        <f t="shared" si="0"/>
        <v>12</v>
      </c>
      <c r="N24" s="69">
        <v>5</v>
      </c>
      <c r="O24" s="69">
        <v>5</v>
      </c>
      <c r="P24" s="69">
        <v>5</v>
      </c>
      <c r="Q24" s="70">
        <f t="shared" si="1"/>
        <v>27</v>
      </c>
      <c r="R24" s="70">
        <f t="shared" si="2"/>
        <v>13.5</v>
      </c>
      <c r="S24" s="53"/>
      <c r="T24" s="53"/>
      <c r="U24" s="53"/>
      <c r="V24" s="53"/>
      <c r="W24" s="53"/>
      <c r="X24" s="53"/>
    </row>
    <row r="25" spans="1:24" ht="15.75" x14ac:dyDescent="0.25">
      <c r="A25" s="65">
        <v>19</v>
      </c>
      <c r="B25" s="66">
        <v>202101325552</v>
      </c>
      <c r="C25" s="57" t="s">
        <v>63</v>
      </c>
      <c r="D25" s="157"/>
      <c r="E25" s="174"/>
      <c r="F25" s="163"/>
      <c r="G25" s="166"/>
      <c r="H25" s="169"/>
      <c r="I25" s="172"/>
      <c r="J25" s="66">
        <v>210637102020</v>
      </c>
      <c r="K25" s="72">
        <v>9</v>
      </c>
      <c r="L25" s="72">
        <v>3</v>
      </c>
      <c r="M25" s="68">
        <f t="shared" si="0"/>
        <v>12</v>
      </c>
      <c r="N25" s="69">
        <v>5</v>
      </c>
      <c r="O25" s="69">
        <v>5</v>
      </c>
      <c r="P25" s="69">
        <v>5</v>
      </c>
      <c r="Q25" s="70">
        <f t="shared" si="1"/>
        <v>27</v>
      </c>
      <c r="R25" s="70">
        <f t="shared" si="2"/>
        <v>13.5</v>
      </c>
      <c r="S25" s="53"/>
      <c r="T25" s="53"/>
      <c r="U25" s="53"/>
      <c r="V25" s="53"/>
      <c r="W25" s="53"/>
      <c r="X25" s="53"/>
    </row>
    <row r="26" spans="1:24" ht="15.75" x14ac:dyDescent="0.25">
      <c r="A26" s="65">
        <v>20</v>
      </c>
      <c r="B26" s="66">
        <v>202101244678</v>
      </c>
      <c r="C26" s="57" t="s">
        <v>64</v>
      </c>
      <c r="D26" s="157"/>
      <c r="E26" s="174"/>
      <c r="F26" s="163"/>
      <c r="G26" s="166"/>
      <c r="H26" s="169"/>
      <c r="I26" s="172"/>
      <c r="J26" s="66">
        <v>210637102022</v>
      </c>
      <c r="K26" s="72">
        <v>13</v>
      </c>
      <c r="L26" s="72">
        <v>7</v>
      </c>
      <c r="M26" s="68">
        <f t="shared" si="0"/>
        <v>20</v>
      </c>
      <c r="N26" s="69">
        <v>5</v>
      </c>
      <c r="O26" s="69">
        <v>5</v>
      </c>
      <c r="P26" s="69">
        <v>5</v>
      </c>
      <c r="Q26" s="70">
        <f t="shared" si="1"/>
        <v>35</v>
      </c>
      <c r="R26" s="70">
        <f t="shared" si="2"/>
        <v>17.5</v>
      </c>
      <c r="S26" s="53"/>
      <c r="T26" s="53"/>
      <c r="U26" s="53"/>
      <c r="V26" s="53"/>
      <c r="W26" s="53"/>
      <c r="X26" s="53"/>
    </row>
    <row r="27" spans="1:24" ht="15.75" x14ac:dyDescent="0.25">
      <c r="A27" s="65">
        <v>21</v>
      </c>
      <c r="B27" s="66">
        <v>202101359909</v>
      </c>
      <c r="C27" s="57" t="s">
        <v>65</v>
      </c>
      <c r="D27" s="157"/>
      <c r="E27" s="174"/>
      <c r="F27" s="163"/>
      <c r="G27" s="166"/>
      <c r="H27" s="169"/>
      <c r="I27" s="172"/>
      <c r="J27" s="66">
        <v>210637102023</v>
      </c>
      <c r="K27" s="72">
        <v>10</v>
      </c>
      <c r="L27" s="72">
        <v>3</v>
      </c>
      <c r="M27" s="68">
        <f t="shared" si="0"/>
        <v>13</v>
      </c>
      <c r="N27" s="69">
        <v>5</v>
      </c>
      <c r="O27" s="69">
        <v>5</v>
      </c>
      <c r="P27" s="69">
        <v>5</v>
      </c>
      <c r="Q27" s="70">
        <f t="shared" si="1"/>
        <v>28</v>
      </c>
      <c r="R27" s="70">
        <f t="shared" si="2"/>
        <v>14</v>
      </c>
      <c r="S27" s="53"/>
      <c r="T27" s="53"/>
      <c r="U27" s="53"/>
      <c r="V27" s="53"/>
      <c r="W27" s="53"/>
      <c r="X27" s="53"/>
    </row>
    <row r="28" spans="1:24" ht="15.75" x14ac:dyDescent="0.25">
      <c r="A28" s="65">
        <v>22</v>
      </c>
      <c r="B28" s="66">
        <v>202101321537</v>
      </c>
      <c r="C28" s="57" t="s">
        <v>66</v>
      </c>
      <c r="D28" s="157"/>
      <c r="E28" s="174"/>
      <c r="F28" s="163"/>
      <c r="G28" s="166"/>
      <c r="H28" s="169"/>
      <c r="I28" s="172"/>
      <c r="J28" s="66">
        <v>210637102024</v>
      </c>
      <c r="K28" s="72">
        <v>5</v>
      </c>
      <c r="L28" s="72">
        <v>8</v>
      </c>
      <c r="M28" s="68">
        <f t="shared" si="0"/>
        <v>13</v>
      </c>
      <c r="N28" s="69">
        <v>5</v>
      </c>
      <c r="O28" s="69">
        <v>5</v>
      </c>
      <c r="P28" s="69">
        <v>5</v>
      </c>
      <c r="Q28" s="70">
        <f t="shared" si="1"/>
        <v>28</v>
      </c>
      <c r="R28" s="70">
        <f t="shared" si="2"/>
        <v>14</v>
      </c>
      <c r="S28" s="53"/>
      <c r="T28" s="53"/>
      <c r="U28" s="53"/>
      <c r="V28" s="53"/>
      <c r="W28" s="53"/>
      <c r="X28" s="53"/>
    </row>
    <row r="29" spans="1:24" ht="15.75" x14ac:dyDescent="0.25">
      <c r="A29" s="65">
        <v>23</v>
      </c>
      <c r="B29" s="66">
        <v>202101436577</v>
      </c>
      <c r="C29" s="57" t="s">
        <v>67</v>
      </c>
      <c r="D29" s="157"/>
      <c r="E29" s="174"/>
      <c r="F29" s="163"/>
      <c r="G29" s="166"/>
      <c r="H29" s="169"/>
      <c r="I29" s="172"/>
      <c r="J29" s="66">
        <v>210637102025</v>
      </c>
      <c r="K29" s="72">
        <v>12</v>
      </c>
      <c r="L29" s="72">
        <v>3</v>
      </c>
      <c r="M29" s="68">
        <f t="shared" si="0"/>
        <v>15</v>
      </c>
      <c r="N29" s="69">
        <v>5</v>
      </c>
      <c r="O29" s="69">
        <v>5</v>
      </c>
      <c r="P29" s="69">
        <v>5</v>
      </c>
      <c r="Q29" s="70">
        <f t="shared" si="1"/>
        <v>30</v>
      </c>
      <c r="R29" s="70">
        <f t="shared" si="2"/>
        <v>15</v>
      </c>
      <c r="S29" s="53"/>
      <c r="T29" s="53"/>
      <c r="U29" s="53"/>
      <c r="V29" s="53"/>
      <c r="W29" s="53"/>
      <c r="X29" s="53"/>
    </row>
    <row r="30" spans="1:24" ht="15.75" x14ac:dyDescent="0.25">
      <c r="A30" s="65">
        <v>24</v>
      </c>
      <c r="B30" s="66">
        <v>202101464031</v>
      </c>
      <c r="C30" s="57" t="s">
        <v>68</v>
      </c>
      <c r="D30" s="157"/>
      <c r="E30" s="174"/>
      <c r="F30" s="163"/>
      <c r="G30" s="166"/>
      <c r="H30" s="169"/>
      <c r="I30" s="172"/>
      <c r="J30" s="66">
        <v>210637102026.147</v>
      </c>
      <c r="K30" s="72">
        <v>9</v>
      </c>
      <c r="L30" s="72">
        <v>3</v>
      </c>
      <c r="M30" s="68">
        <f t="shared" si="0"/>
        <v>12</v>
      </c>
      <c r="N30" s="69">
        <v>5</v>
      </c>
      <c r="O30" s="69">
        <v>5</v>
      </c>
      <c r="P30" s="69">
        <v>5</v>
      </c>
      <c r="Q30" s="70">
        <f t="shared" si="1"/>
        <v>27</v>
      </c>
      <c r="R30" s="70">
        <f t="shared" si="2"/>
        <v>13.5</v>
      </c>
      <c r="S30" s="53"/>
      <c r="T30" s="53"/>
      <c r="U30" s="53"/>
      <c r="V30" s="53"/>
      <c r="W30" s="53"/>
      <c r="X30" s="53"/>
    </row>
    <row r="31" spans="1:24" ht="15.75" x14ac:dyDescent="0.25">
      <c r="A31" s="65">
        <v>25</v>
      </c>
      <c r="B31" s="66">
        <v>202101253030</v>
      </c>
      <c r="C31" s="57" t="s">
        <v>69</v>
      </c>
      <c r="D31" s="157"/>
      <c r="E31" s="174"/>
      <c r="F31" s="163"/>
      <c r="G31" s="166"/>
      <c r="H31" s="169"/>
      <c r="I31" s="172"/>
      <c r="J31" s="66">
        <v>210637102027.15701</v>
      </c>
      <c r="K31" s="72">
        <v>9</v>
      </c>
      <c r="L31" s="72">
        <v>5</v>
      </c>
      <c r="M31" s="68">
        <f t="shared" si="0"/>
        <v>14</v>
      </c>
      <c r="N31" s="69">
        <v>5</v>
      </c>
      <c r="O31" s="69">
        <v>5</v>
      </c>
      <c r="P31" s="69">
        <v>5</v>
      </c>
      <c r="Q31" s="70">
        <f t="shared" si="1"/>
        <v>29</v>
      </c>
      <c r="R31" s="70">
        <f t="shared" si="2"/>
        <v>14.5</v>
      </c>
      <c r="S31" s="53"/>
      <c r="T31" s="53"/>
      <c r="U31" s="53"/>
      <c r="V31" s="53"/>
      <c r="W31" s="53"/>
      <c r="X31" s="53"/>
    </row>
    <row r="32" spans="1:24" ht="15.75" x14ac:dyDescent="0.25">
      <c r="A32" s="65">
        <v>26</v>
      </c>
      <c r="B32" s="66">
        <v>202101518737</v>
      </c>
      <c r="C32" s="57" t="s">
        <v>70</v>
      </c>
      <c r="D32" s="157"/>
      <c r="E32" s="174"/>
      <c r="F32" s="163"/>
      <c r="G32" s="166"/>
      <c r="H32" s="169"/>
      <c r="I32" s="172"/>
      <c r="J32" s="66">
        <v>210637102028.16699</v>
      </c>
      <c r="K32" s="72">
        <v>12</v>
      </c>
      <c r="L32" s="73" t="s">
        <v>80</v>
      </c>
      <c r="M32" s="68">
        <f t="shared" si="0"/>
        <v>12</v>
      </c>
      <c r="N32" s="69">
        <v>5</v>
      </c>
      <c r="O32" s="69">
        <v>5</v>
      </c>
      <c r="P32" s="69">
        <v>5</v>
      </c>
      <c r="Q32" s="70">
        <f t="shared" si="1"/>
        <v>27</v>
      </c>
      <c r="R32" s="70">
        <f t="shared" si="2"/>
        <v>13.5</v>
      </c>
      <c r="S32" s="53"/>
      <c r="T32" s="53"/>
      <c r="U32" s="53"/>
      <c r="V32" s="53"/>
      <c r="W32" s="53"/>
      <c r="X32" s="53"/>
    </row>
    <row r="33" spans="1:24" ht="15.75" x14ac:dyDescent="0.25">
      <c r="A33" s="65">
        <v>27</v>
      </c>
      <c r="B33" s="66">
        <v>202101396421</v>
      </c>
      <c r="C33" s="57" t="s">
        <v>71</v>
      </c>
      <c r="D33" s="157"/>
      <c r="E33" s="174"/>
      <c r="F33" s="163"/>
      <c r="G33" s="166"/>
      <c r="H33" s="169"/>
      <c r="I33" s="172"/>
      <c r="J33" s="66">
        <v>210637102029.17599</v>
      </c>
      <c r="K33" s="72">
        <v>10</v>
      </c>
      <c r="L33" s="72">
        <v>2</v>
      </c>
      <c r="M33" s="68">
        <f t="shared" si="0"/>
        <v>12</v>
      </c>
      <c r="N33" s="69">
        <v>5</v>
      </c>
      <c r="O33" s="69">
        <v>5</v>
      </c>
      <c r="P33" s="69">
        <v>5</v>
      </c>
      <c r="Q33" s="70">
        <f t="shared" si="1"/>
        <v>27</v>
      </c>
      <c r="R33" s="70">
        <f t="shared" si="2"/>
        <v>13.5</v>
      </c>
      <c r="S33" s="53"/>
      <c r="T33" s="53"/>
      <c r="U33" s="53"/>
      <c r="V33" s="53"/>
      <c r="W33" s="53"/>
      <c r="X33" s="53"/>
    </row>
    <row r="34" spans="1:24" ht="15.75" x14ac:dyDescent="0.25">
      <c r="A34" s="65">
        <v>28</v>
      </c>
      <c r="B34" s="66">
        <v>202101425400</v>
      </c>
      <c r="C34" s="57" t="s">
        <v>72</v>
      </c>
      <c r="D34" s="157"/>
      <c r="E34" s="174"/>
      <c r="F34" s="163"/>
      <c r="G34" s="166"/>
      <c r="H34" s="169"/>
      <c r="I34" s="172"/>
      <c r="J34" s="66">
        <v>210637102030.186</v>
      </c>
      <c r="K34" s="72">
        <v>11</v>
      </c>
      <c r="L34" s="72">
        <v>9</v>
      </c>
      <c r="M34" s="68">
        <f t="shared" si="0"/>
        <v>20</v>
      </c>
      <c r="N34" s="69">
        <v>3</v>
      </c>
      <c r="O34" s="69">
        <v>3</v>
      </c>
      <c r="P34" s="69">
        <v>3</v>
      </c>
      <c r="Q34" s="70">
        <f t="shared" si="1"/>
        <v>29</v>
      </c>
      <c r="R34" s="70">
        <f t="shared" si="2"/>
        <v>14.5</v>
      </c>
      <c r="S34" s="53"/>
      <c r="T34" s="53"/>
      <c r="U34" s="53"/>
      <c r="V34" s="53"/>
      <c r="W34" s="53"/>
      <c r="X34" s="53"/>
    </row>
    <row r="35" spans="1:24" ht="15.75" x14ac:dyDescent="0.25">
      <c r="A35" s="65">
        <v>29</v>
      </c>
      <c r="B35" s="66">
        <v>202101595227</v>
      </c>
      <c r="C35" s="57" t="s">
        <v>73</v>
      </c>
      <c r="D35" s="158"/>
      <c r="E35" s="174"/>
      <c r="F35" s="164"/>
      <c r="G35" s="167"/>
      <c r="H35" s="170"/>
      <c r="I35" s="172"/>
      <c r="J35" s="66">
        <v>210637102031.19601</v>
      </c>
      <c r="K35" s="72">
        <v>12</v>
      </c>
      <c r="L35" s="72">
        <v>8</v>
      </c>
      <c r="M35" s="68">
        <f t="shared" si="0"/>
        <v>20</v>
      </c>
      <c r="N35" s="69">
        <v>5</v>
      </c>
      <c r="O35" s="69">
        <v>5</v>
      </c>
      <c r="P35" s="69">
        <v>5</v>
      </c>
      <c r="Q35" s="70">
        <f t="shared" si="1"/>
        <v>35</v>
      </c>
      <c r="R35" s="70">
        <f t="shared" si="2"/>
        <v>17.5</v>
      </c>
      <c r="S35" s="53"/>
      <c r="T35" s="53"/>
      <c r="U35" s="53"/>
      <c r="V35" s="53"/>
      <c r="W35" s="53"/>
      <c r="X35" s="53"/>
    </row>
    <row r="38" spans="1:24" s="37" customFormat="1" ht="15.75" customHeight="1" x14ac:dyDescent="0.25">
      <c r="A38" s="133" t="s">
        <v>30</v>
      </c>
      <c r="B38" s="133"/>
      <c r="C38" s="133"/>
      <c r="D38" s="133"/>
      <c r="E38" s="36"/>
      <c r="I38" s="134" t="s">
        <v>31</v>
      </c>
      <c r="J38" s="134"/>
      <c r="K38" s="134"/>
      <c r="L38" s="134"/>
      <c r="M38" s="134"/>
      <c r="N38" s="134"/>
      <c r="O38" s="33"/>
      <c r="P38" s="33"/>
      <c r="Q38" s="33"/>
      <c r="R38" s="34"/>
      <c r="S38" s="133" t="s">
        <v>136</v>
      </c>
      <c r="T38" s="133"/>
      <c r="U38" s="133"/>
      <c r="V38" s="133"/>
      <c r="W38" s="133"/>
    </row>
  </sheetData>
  <mergeCells count="38">
    <mergeCell ref="A38:D38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V3:V4"/>
    <mergeCell ref="W3:W4"/>
    <mergeCell ref="X3:X6"/>
    <mergeCell ref="K5:K6"/>
    <mergeCell ref="L5:L6"/>
    <mergeCell ref="Q5:Q6"/>
    <mergeCell ref="K3:Q3"/>
    <mergeCell ref="S3:S4"/>
    <mergeCell ref="T3:T4"/>
    <mergeCell ref="U3:U4"/>
    <mergeCell ref="R5:R6"/>
    <mergeCell ref="S5:S6"/>
    <mergeCell ref="H7:H35"/>
    <mergeCell ref="I38:N38"/>
    <mergeCell ref="S38:W38"/>
    <mergeCell ref="V5:V6"/>
    <mergeCell ref="W5:W6"/>
    <mergeCell ref="I7:I13"/>
    <mergeCell ref="I3:I6"/>
    <mergeCell ref="J3:J6"/>
    <mergeCell ref="I14:I35"/>
    <mergeCell ref="E7:E35"/>
    <mergeCell ref="D7:D35"/>
    <mergeCell ref="F7:F35"/>
    <mergeCell ref="G7:G35"/>
    <mergeCell ref="T5:T6"/>
    <mergeCell ref="U5:U6"/>
  </mergeCells>
  <pageMargins left="0.25" right="0.25" top="0.75" bottom="0.75" header="0.3" footer="0.3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895D-49C1-4C68-863F-452336D1C0C8}">
  <dimension ref="A1:X28"/>
  <sheetViews>
    <sheetView topLeftCell="A10" zoomScaleNormal="100" workbookViewId="0">
      <selection activeCell="Q19" sqref="Q19"/>
    </sheetView>
  </sheetViews>
  <sheetFormatPr defaultRowHeight="16.5" x14ac:dyDescent="0.3"/>
  <cols>
    <col min="1" max="1" width="3.28515625" customWidth="1"/>
    <col min="2" max="2" width="15.5703125" customWidth="1"/>
    <col min="3" max="3" width="20.85546875" customWidth="1"/>
    <col min="4" max="9" width="4.7109375" customWidth="1"/>
    <col min="10" max="10" width="14.7109375" customWidth="1"/>
    <col min="11" max="19" width="5.7109375" customWidth="1"/>
    <col min="20" max="20" width="5.7109375" style="74" customWidth="1"/>
    <col min="21" max="24" width="5.7109375" customWidth="1"/>
  </cols>
  <sheetData>
    <row r="1" spans="1:24" ht="64.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ht="15" x14ac:dyDescent="0.25">
      <c r="A2" s="175" t="s">
        <v>130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ht="15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19" t="s">
        <v>12</v>
      </c>
      <c r="T3" s="177" t="s">
        <v>13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4" ht="66.75" customHeight="1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55" t="s">
        <v>82</v>
      </c>
      <c r="M4" s="5" t="s">
        <v>19</v>
      </c>
      <c r="N4" s="5" t="s">
        <v>20</v>
      </c>
      <c r="O4" s="54" t="s">
        <v>83</v>
      </c>
      <c r="P4" s="5" t="s">
        <v>22</v>
      </c>
      <c r="Q4" s="54" t="s">
        <v>81</v>
      </c>
      <c r="R4" s="5" t="s">
        <v>24</v>
      </c>
      <c r="S4" s="119"/>
      <c r="T4" s="177"/>
      <c r="U4" s="119"/>
      <c r="V4" s="119"/>
      <c r="W4" s="119"/>
      <c r="X4" s="132"/>
    </row>
    <row r="5" spans="1:24" ht="15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21">
        <v>25</v>
      </c>
      <c r="S5" s="121">
        <v>75</v>
      </c>
      <c r="T5" s="176">
        <v>100</v>
      </c>
      <c r="U5" s="135" t="s">
        <v>29</v>
      </c>
      <c r="V5" s="121">
        <v>50</v>
      </c>
      <c r="W5" s="135" t="s">
        <v>29</v>
      </c>
      <c r="X5" s="132"/>
    </row>
    <row r="6" spans="1:24" ht="15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21"/>
      <c r="S6" s="121"/>
      <c r="T6" s="176"/>
      <c r="U6" s="135"/>
      <c r="V6" s="121"/>
      <c r="W6" s="135"/>
      <c r="X6" s="132"/>
    </row>
    <row r="7" spans="1:24" ht="16.5" customHeight="1" x14ac:dyDescent="0.25">
      <c r="A7" s="97">
        <v>1</v>
      </c>
      <c r="B7" s="103">
        <v>202100579025</v>
      </c>
      <c r="C7" s="56" t="s">
        <v>84</v>
      </c>
      <c r="D7" s="178" t="s">
        <v>131</v>
      </c>
      <c r="E7" s="185" t="s">
        <v>133</v>
      </c>
      <c r="F7" s="181"/>
      <c r="G7" s="183"/>
      <c r="H7" s="178" t="s">
        <v>134</v>
      </c>
      <c r="I7" s="171" t="s">
        <v>35</v>
      </c>
      <c r="J7" s="66">
        <v>200637101002</v>
      </c>
      <c r="K7" s="67">
        <v>20</v>
      </c>
      <c r="L7" s="67">
        <v>15</v>
      </c>
      <c r="M7" s="68">
        <f>SUM(K7:L7)</f>
        <v>35</v>
      </c>
      <c r="N7" s="69">
        <v>5</v>
      </c>
      <c r="O7" s="69">
        <v>5</v>
      </c>
      <c r="P7" s="69">
        <v>5</v>
      </c>
      <c r="Q7" s="70">
        <f>SUM(M7:P7)</f>
        <v>50</v>
      </c>
      <c r="R7" s="70">
        <f>(Q7/2)</f>
        <v>25</v>
      </c>
      <c r="S7" s="53"/>
      <c r="T7" s="81" t="s">
        <v>103</v>
      </c>
      <c r="U7" s="70"/>
      <c r="V7" s="66"/>
      <c r="W7" s="65"/>
      <c r="X7" s="99"/>
    </row>
    <row r="8" spans="1:24" ht="15.75" x14ac:dyDescent="0.25">
      <c r="A8" s="97">
        <v>2</v>
      </c>
      <c r="B8" s="103">
        <v>202100552983</v>
      </c>
      <c r="C8" s="56" t="s">
        <v>85</v>
      </c>
      <c r="D8" s="178"/>
      <c r="E8" s="185"/>
      <c r="F8" s="181"/>
      <c r="G8" s="183"/>
      <c r="H8" s="178"/>
      <c r="I8" s="171"/>
      <c r="J8" s="66">
        <v>200637101003</v>
      </c>
      <c r="K8" s="67">
        <v>20</v>
      </c>
      <c r="L8" s="67">
        <v>15</v>
      </c>
      <c r="M8" s="68">
        <f t="shared" ref="M8:M25" si="0">SUM(K8:L8)</f>
        <v>35</v>
      </c>
      <c r="N8" s="69">
        <v>5</v>
      </c>
      <c r="O8" s="69">
        <v>5</v>
      </c>
      <c r="P8" s="69">
        <v>5</v>
      </c>
      <c r="Q8" s="70">
        <f t="shared" ref="Q8:Q25" si="1">SUM(M8:P8)</f>
        <v>50</v>
      </c>
      <c r="R8" s="70">
        <f t="shared" ref="R8:R25" si="2">(Q8/2)</f>
        <v>25</v>
      </c>
      <c r="S8" s="53"/>
      <c r="T8" s="83" t="s">
        <v>104</v>
      </c>
      <c r="U8" s="70"/>
      <c r="V8" s="98"/>
      <c r="W8" s="65"/>
      <c r="X8" s="99"/>
    </row>
    <row r="9" spans="1:24" ht="15.75" x14ac:dyDescent="0.25">
      <c r="A9" s="97">
        <v>3</v>
      </c>
      <c r="B9" s="103">
        <v>202100904477</v>
      </c>
      <c r="C9" s="56" t="s">
        <v>86</v>
      </c>
      <c r="D9" s="178"/>
      <c r="E9" s="185"/>
      <c r="F9" s="181"/>
      <c r="G9" s="183"/>
      <c r="H9" s="178"/>
      <c r="I9" s="171"/>
      <c r="J9" s="66">
        <v>200637101004</v>
      </c>
      <c r="K9" s="67">
        <v>20</v>
      </c>
      <c r="L9" s="67">
        <v>15</v>
      </c>
      <c r="M9" s="68">
        <f t="shared" si="0"/>
        <v>35</v>
      </c>
      <c r="N9" s="69">
        <v>5</v>
      </c>
      <c r="O9" s="69">
        <v>5</v>
      </c>
      <c r="P9" s="69">
        <v>5</v>
      </c>
      <c r="Q9" s="70">
        <f t="shared" si="1"/>
        <v>50</v>
      </c>
      <c r="R9" s="70">
        <f t="shared" si="2"/>
        <v>25</v>
      </c>
      <c r="S9" s="53"/>
      <c r="T9" s="83" t="s">
        <v>103</v>
      </c>
      <c r="U9" s="70"/>
      <c r="V9" s="98"/>
      <c r="W9" s="65"/>
      <c r="X9" s="99"/>
    </row>
    <row r="10" spans="1:24" ht="15.75" x14ac:dyDescent="0.25">
      <c r="A10" s="97">
        <v>4</v>
      </c>
      <c r="B10" s="103">
        <v>202100562842</v>
      </c>
      <c r="C10" s="56" t="s">
        <v>87</v>
      </c>
      <c r="D10" s="178"/>
      <c r="E10" s="185"/>
      <c r="F10" s="181"/>
      <c r="G10" s="183"/>
      <c r="H10" s="178"/>
      <c r="I10" s="171"/>
      <c r="J10" s="66">
        <v>200637101005</v>
      </c>
      <c r="K10" s="67">
        <v>14</v>
      </c>
      <c r="L10" s="67">
        <v>13</v>
      </c>
      <c r="M10" s="68">
        <f t="shared" si="0"/>
        <v>27</v>
      </c>
      <c r="N10" s="69">
        <v>5</v>
      </c>
      <c r="O10" s="69">
        <v>5</v>
      </c>
      <c r="P10" s="69">
        <v>5</v>
      </c>
      <c r="Q10" s="70">
        <f t="shared" si="1"/>
        <v>42</v>
      </c>
      <c r="R10" s="70">
        <f t="shared" si="2"/>
        <v>21</v>
      </c>
      <c r="S10" s="53"/>
      <c r="T10" s="83" t="s">
        <v>105</v>
      </c>
      <c r="U10" s="70"/>
      <c r="V10" s="98"/>
      <c r="W10" s="65"/>
      <c r="X10" s="99"/>
    </row>
    <row r="11" spans="1:24" ht="15.75" x14ac:dyDescent="0.25">
      <c r="A11" s="97">
        <v>5</v>
      </c>
      <c r="B11" s="103">
        <v>202100640132</v>
      </c>
      <c r="C11" s="56" t="s">
        <v>88</v>
      </c>
      <c r="D11" s="178"/>
      <c r="E11" s="185"/>
      <c r="F11" s="181"/>
      <c r="G11" s="183"/>
      <c r="H11" s="178"/>
      <c r="I11" s="171"/>
      <c r="J11" s="66">
        <v>200637101006</v>
      </c>
      <c r="K11" s="67">
        <v>20</v>
      </c>
      <c r="L11" s="67">
        <v>15</v>
      </c>
      <c r="M11" s="68">
        <f t="shared" si="0"/>
        <v>35</v>
      </c>
      <c r="N11" s="69">
        <v>5</v>
      </c>
      <c r="O11" s="69">
        <v>5</v>
      </c>
      <c r="P11" s="69">
        <v>5</v>
      </c>
      <c r="Q11" s="70">
        <f t="shared" si="1"/>
        <v>50</v>
      </c>
      <c r="R11" s="70">
        <f t="shared" si="2"/>
        <v>25</v>
      </c>
      <c r="S11" s="53"/>
      <c r="T11" s="83" t="s">
        <v>80</v>
      </c>
      <c r="U11" s="70"/>
      <c r="V11" s="98"/>
      <c r="W11" s="65"/>
      <c r="X11" s="99"/>
    </row>
    <row r="12" spans="1:24" ht="15.75" x14ac:dyDescent="0.25">
      <c r="A12" s="97">
        <v>6</v>
      </c>
      <c r="B12" s="103">
        <v>202100594123</v>
      </c>
      <c r="C12" s="56" t="s">
        <v>89</v>
      </c>
      <c r="D12" s="178"/>
      <c r="E12" s="185"/>
      <c r="F12" s="181"/>
      <c r="G12" s="183"/>
      <c r="H12" s="178"/>
      <c r="I12" s="171"/>
      <c r="J12" s="66">
        <v>200637101007</v>
      </c>
      <c r="K12" s="67">
        <v>17</v>
      </c>
      <c r="L12" s="67">
        <v>12</v>
      </c>
      <c r="M12" s="68">
        <f t="shared" si="0"/>
        <v>29</v>
      </c>
      <c r="N12" s="69">
        <v>5</v>
      </c>
      <c r="O12" s="69">
        <v>5</v>
      </c>
      <c r="P12" s="69">
        <v>5</v>
      </c>
      <c r="Q12" s="70">
        <f t="shared" si="1"/>
        <v>44</v>
      </c>
      <c r="R12" s="70">
        <f t="shared" si="2"/>
        <v>22</v>
      </c>
      <c r="S12" s="53"/>
      <c r="T12" s="83" t="s">
        <v>103</v>
      </c>
      <c r="U12" s="70"/>
      <c r="V12" s="98"/>
      <c r="W12" s="65"/>
      <c r="X12" s="99"/>
    </row>
    <row r="13" spans="1:24" ht="15.75" x14ac:dyDescent="0.25">
      <c r="A13" s="97">
        <v>7</v>
      </c>
      <c r="B13" s="103">
        <v>202100922253</v>
      </c>
      <c r="C13" s="56" t="s">
        <v>90</v>
      </c>
      <c r="D13" s="178"/>
      <c r="E13" s="185"/>
      <c r="F13" s="181"/>
      <c r="G13" s="183"/>
      <c r="H13" s="178"/>
      <c r="I13" s="171"/>
      <c r="J13" s="66">
        <v>200637101008</v>
      </c>
      <c r="K13" s="67">
        <v>19</v>
      </c>
      <c r="L13" s="67">
        <v>15</v>
      </c>
      <c r="M13" s="68">
        <f t="shared" si="0"/>
        <v>34</v>
      </c>
      <c r="N13" s="69">
        <v>5</v>
      </c>
      <c r="O13" s="69">
        <v>5</v>
      </c>
      <c r="P13" s="69">
        <v>5</v>
      </c>
      <c r="Q13" s="70">
        <f t="shared" si="1"/>
        <v>49</v>
      </c>
      <c r="R13" s="70">
        <f t="shared" si="2"/>
        <v>24.5</v>
      </c>
      <c r="S13" s="53"/>
      <c r="T13" s="83" t="s">
        <v>80</v>
      </c>
      <c r="U13" s="70"/>
      <c r="V13" s="98"/>
      <c r="W13" s="65"/>
      <c r="X13" s="99"/>
    </row>
    <row r="14" spans="1:24" ht="15.75" x14ac:dyDescent="0.25">
      <c r="A14" s="97">
        <v>8</v>
      </c>
      <c r="B14" s="66">
        <v>202100666617</v>
      </c>
      <c r="C14" s="57" t="s">
        <v>91</v>
      </c>
      <c r="D14" s="178"/>
      <c r="E14" s="185"/>
      <c r="F14" s="181"/>
      <c r="G14" s="183"/>
      <c r="H14" s="178"/>
      <c r="I14" s="171"/>
      <c r="J14" s="66">
        <v>200637101009</v>
      </c>
      <c r="K14" s="72">
        <v>20</v>
      </c>
      <c r="L14" s="72">
        <v>15</v>
      </c>
      <c r="M14" s="68">
        <f t="shared" si="0"/>
        <v>35</v>
      </c>
      <c r="N14" s="69">
        <v>5</v>
      </c>
      <c r="O14" s="69">
        <v>5</v>
      </c>
      <c r="P14" s="69">
        <v>5</v>
      </c>
      <c r="Q14" s="70">
        <f t="shared" si="1"/>
        <v>50</v>
      </c>
      <c r="R14" s="70">
        <f t="shared" si="2"/>
        <v>25</v>
      </c>
      <c r="S14" s="53"/>
      <c r="T14" s="82" t="s">
        <v>104</v>
      </c>
      <c r="U14" s="64"/>
      <c r="V14" s="64"/>
      <c r="W14" s="64"/>
      <c r="X14" s="84"/>
    </row>
    <row r="15" spans="1:24" ht="15.75" x14ac:dyDescent="0.25">
      <c r="A15" s="97">
        <v>9</v>
      </c>
      <c r="B15" s="66">
        <v>202100551726</v>
      </c>
      <c r="C15" s="57" t="s">
        <v>92</v>
      </c>
      <c r="D15" s="178"/>
      <c r="E15" s="185"/>
      <c r="F15" s="181"/>
      <c r="G15" s="183"/>
      <c r="H15" s="178"/>
      <c r="I15" s="171"/>
      <c r="J15" s="66">
        <v>200637101010</v>
      </c>
      <c r="K15" s="72">
        <v>20</v>
      </c>
      <c r="L15" s="72">
        <v>15</v>
      </c>
      <c r="M15" s="68">
        <f t="shared" si="0"/>
        <v>35</v>
      </c>
      <c r="N15" s="69">
        <v>5</v>
      </c>
      <c r="O15" s="69">
        <v>5</v>
      </c>
      <c r="P15" s="69">
        <v>5</v>
      </c>
      <c r="Q15" s="70">
        <f t="shared" si="1"/>
        <v>50</v>
      </c>
      <c r="R15" s="70">
        <f t="shared" si="2"/>
        <v>25</v>
      </c>
      <c r="S15" s="53"/>
      <c r="T15" s="82" t="s">
        <v>103</v>
      </c>
      <c r="U15" s="64"/>
      <c r="V15" s="64"/>
      <c r="W15" s="64"/>
      <c r="X15" s="84"/>
    </row>
    <row r="16" spans="1:24" ht="15.75" x14ac:dyDescent="0.25">
      <c r="A16" s="97">
        <v>10</v>
      </c>
      <c r="B16" s="66">
        <v>202100555140</v>
      </c>
      <c r="C16" s="57" t="s">
        <v>93</v>
      </c>
      <c r="D16" s="178"/>
      <c r="E16" s="185"/>
      <c r="F16" s="181"/>
      <c r="G16" s="183"/>
      <c r="H16" s="178"/>
      <c r="I16" s="171"/>
      <c r="J16" s="66">
        <v>200637101011</v>
      </c>
      <c r="K16" s="72">
        <v>20</v>
      </c>
      <c r="L16" s="72">
        <v>15</v>
      </c>
      <c r="M16" s="68">
        <f t="shared" si="0"/>
        <v>35</v>
      </c>
      <c r="N16" s="69">
        <v>5</v>
      </c>
      <c r="O16" s="69">
        <v>5</v>
      </c>
      <c r="P16" s="69">
        <v>5</v>
      </c>
      <c r="Q16" s="70">
        <f t="shared" si="1"/>
        <v>50</v>
      </c>
      <c r="R16" s="70">
        <f t="shared" si="2"/>
        <v>25</v>
      </c>
      <c r="S16" s="53"/>
      <c r="T16" s="82" t="s">
        <v>106</v>
      </c>
      <c r="U16" s="64"/>
      <c r="V16" s="64"/>
      <c r="W16" s="64"/>
      <c r="X16" s="84"/>
    </row>
    <row r="17" spans="1:24" x14ac:dyDescent="0.3">
      <c r="A17" s="97">
        <v>11</v>
      </c>
      <c r="B17" s="66">
        <v>202100649144</v>
      </c>
      <c r="C17" s="57" t="s">
        <v>94</v>
      </c>
      <c r="D17" s="178"/>
      <c r="E17" s="185"/>
      <c r="F17" s="181"/>
      <c r="G17" s="183"/>
      <c r="H17" s="178"/>
      <c r="I17" s="171"/>
      <c r="J17" s="66">
        <v>200637101012</v>
      </c>
      <c r="K17" s="72">
        <v>18</v>
      </c>
      <c r="L17" s="72">
        <v>13</v>
      </c>
      <c r="M17" s="68">
        <f t="shared" si="0"/>
        <v>31</v>
      </c>
      <c r="N17" s="69">
        <v>5</v>
      </c>
      <c r="O17" s="69">
        <v>5</v>
      </c>
      <c r="P17" s="69">
        <v>5</v>
      </c>
      <c r="Q17" s="70">
        <f t="shared" si="1"/>
        <v>46</v>
      </c>
      <c r="R17" s="70">
        <f t="shared" si="2"/>
        <v>23</v>
      </c>
      <c r="S17" s="53"/>
      <c r="T17" s="87" t="s">
        <v>107</v>
      </c>
      <c r="U17" s="64"/>
      <c r="V17" s="64"/>
      <c r="W17" s="64"/>
      <c r="X17" s="84"/>
    </row>
    <row r="18" spans="1:24" ht="15.75" x14ac:dyDescent="0.25">
      <c r="A18" s="97">
        <v>12</v>
      </c>
      <c r="B18" s="66">
        <v>202100922615</v>
      </c>
      <c r="C18" s="57" t="s">
        <v>95</v>
      </c>
      <c r="D18" s="178"/>
      <c r="E18" s="185"/>
      <c r="F18" s="181"/>
      <c r="G18" s="183"/>
      <c r="H18" s="178"/>
      <c r="I18" s="171"/>
      <c r="J18" s="66">
        <v>200637101013</v>
      </c>
      <c r="K18" s="72">
        <v>20</v>
      </c>
      <c r="L18" s="72">
        <v>15</v>
      </c>
      <c r="M18" s="68">
        <f t="shared" si="0"/>
        <v>35</v>
      </c>
      <c r="N18" s="69">
        <v>5</v>
      </c>
      <c r="O18" s="69">
        <v>5</v>
      </c>
      <c r="P18" s="69">
        <v>5</v>
      </c>
      <c r="Q18" s="70">
        <f t="shared" si="1"/>
        <v>50</v>
      </c>
      <c r="R18" s="70">
        <f t="shared" si="2"/>
        <v>25</v>
      </c>
      <c r="S18" s="53"/>
      <c r="T18" s="82" t="s">
        <v>103</v>
      </c>
      <c r="U18" s="64"/>
      <c r="V18" s="64"/>
      <c r="W18" s="64"/>
      <c r="X18" s="84"/>
    </row>
    <row r="19" spans="1:24" ht="15.75" x14ac:dyDescent="0.25">
      <c r="A19" s="97">
        <v>13</v>
      </c>
      <c r="B19" s="66">
        <v>202100553611</v>
      </c>
      <c r="C19" s="57" t="s">
        <v>96</v>
      </c>
      <c r="D19" s="178"/>
      <c r="E19" s="185"/>
      <c r="F19" s="181"/>
      <c r="G19" s="183"/>
      <c r="H19" s="178"/>
      <c r="I19" s="171"/>
      <c r="J19" s="66">
        <v>200637101014</v>
      </c>
      <c r="K19" s="72">
        <v>20</v>
      </c>
      <c r="L19" s="72">
        <v>15</v>
      </c>
      <c r="M19" s="68">
        <f t="shared" si="0"/>
        <v>35</v>
      </c>
      <c r="N19" s="69">
        <v>5</v>
      </c>
      <c r="O19" s="69">
        <v>5</v>
      </c>
      <c r="P19" s="69">
        <v>5</v>
      </c>
      <c r="Q19" s="70">
        <f t="shared" si="1"/>
        <v>50</v>
      </c>
      <c r="R19" s="70">
        <f t="shared" si="2"/>
        <v>25</v>
      </c>
      <c r="S19" s="53"/>
      <c r="T19" s="82" t="s">
        <v>106</v>
      </c>
      <c r="U19" s="64"/>
      <c r="V19" s="64"/>
      <c r="W19" s="64"/>
      <c r="X19" s="84"/>
    </row>
    <row r="20" spans="1:24" ht="15.75" x14ac:dyDescent="0.25">
      <c r="A20" s="97">
        <v>14</v>
      </c>
      <c r="B20" s="66">
        <v>202100580946</v>
      </c>
      <c r="C20" s="57" t="s">
        <v>97</v>
      </c>
      <c r="D20" s="178"/>
      <c r="E20" s="185"/>
      <c r="F20" s="181"/>
      <c r="G20" s="183"/>
      <c r="H20" s="178"/>
      <c r="I20" s="171"/>
      <c r="J20" s="66">
        <v>200637101015</v>
      </c>
      <c r="K20" s="72">
        <v>20</v>
      </c>
      <c r="L20" s="72">
        <v>12</v>
      </c>
      <c r="M20" s="68">
        <f t="shared" si="0"/>
        <v>32</v>
      </c>
      <c r="N20" s="69">
        <v>5</v>
      </c>
      <c r="O20" s="69">
        <v>5</v>
      </c>
      <c r="P20" s="69">
        <v>5</v>
      </c>
      <c r="Q20" s="70">
        <f t="shared" si="1"/>
        <v>47</v>
      </c>
      <c r="R20" s="70">
        <f t="shared" si="2"/>
        <v>23.5</v>
      </c>
      <c r="S20" s="53"/>
      <c r="T20" s="82" t="s">
        <v>103</v>
      </c>
      <c r="U20" s="64"/>
      <c r="V20" s="64"/>
      <c r="W20" s="64"/>
      <c r="X20" s="84"/>
    </row>
    <row r="21" spans="1:24" x14ac:dyDescent="0.3">
      <c r="A21" s="97">
        <v>15</v>
      </c>
      <c r="B21" s="66">
        <v>202100937637</v>
      </c>
      <c r="C21" s="57" t="s">
        <v>98</v>
      </c>
      <c r="D21" s="178"/>
      <c r="E21" s="185"/>
      <c r="F21" s="181"/>
      <c r="G21" s="183"/>
      <c r="H21" s="178"/>
      <c r="I21" s="171"/>
      <c r="J21" s="66">
        <v>200637101016</v>
      </c>
      <c r="K21" s="72">
        <v>15</v>
      </c>
      <c r="L21" s="72">
        <v>11</v>
      </c>
      <c r="M21" s="68">
        <f t="shared" si="0"/>
        <v>26</v>
      </c>
      <c r="N21" s="69">
        <v>5</v>
      </c>
      <c r="O21" s="69">
        <v>5</v>
      </c>
      <c r="P21" s="69">
        <v>5</v>
      </c>
      <c r="Q21" s="70">
        <f t="shared" si="1"/>
        <v>41</v>
      </c>
      <c r="R21" s="70">
        <f t="shared" si="2"/>
        <v>20.5</v>
      </c>
      <c r="S21" s="53"/>
      <c r="T21" s="87" t="s">
        <v>107</v>
      </c>
      <c r="U21" s="64"/>
      <c r="V21" s="64"/>
      <c r="W21" s="64"/>
      <c r="X21" s="84"/>
    </row>
    <row r="22" spans="1:24" ht="15.75" x14ac:dyDescent="0.25">
      <c r="A22" s="97">
        <v>16</v>
      </c>
      <c r="B22" s="66">
        <v>202100929413</v>
      </c>
      <c r="C22" s="57" t="s">
        <v>99</v>
      </c>
      <c r="D22" s="178"/>
      <c r="E22" s="185"/>
      <c r="F22" s="181"/>
      <c r="G22" s="183"/>
      <c r="H22" s="178"/>
      <c r="I22" s="171"/>
      <c r="J22" s="66">
        <v>200637101017</v>
      </c>
      <c r="K22" s="72">
        <v>20</v>
      </c>
      <c r="L22" s="72">
        <v>15</v>
      </c>
      <c r="M22" s="68">
        <f t="shared" si="0"/>
        <v>35</v>
      </c>
      <c r="N22" s="69">
        <v>5</v>
      </c>
      <c r="O22" s="69">
        <v>5</v>
      </c>
      <c r="P22" s="69">
        <v>5</v>
      </c>
      <c r="Q22" s="70">
        <f t="shared" si="1"/>
        <v>50</v>
      </c>
      <c r="R22" s="70">
        <f t="shared" si="2"/>
        <v>25</v>
      </c>
      <c r="S22" s="53"/>
      <c r="T22" s="82" t="s">
        <v>104</v>
      </c>
      <c r="U22" s="64"/>
      <c r="V22" s="64"/>
      <c r="W22" s="64"/>
      <c r="X22" s="84"/>
    </row>
    <row r="23" spans="1:24" ht="15.75" x14ac:dyDescent="0.25">
      <c r="A23" s="97">
        <v>17</v>
      </c>
      <c r="B23" s="66">
        <v>202100938942</v>
      </c>
      <c r="C23" s="57" t="s">
        <v>100</v>
      </c>
      <c r="D23" s="178"/>
      <c r="E23" s="185"/>
      <c r="F23" s="181"/>
      <c r="G23" s="183"/>
      <c r="H23" s="178"/>
      <c r="I23" s="171"/>
      <c r="J23" s="66">
        <v>200637101018</v>
      </c>
      <c r="K23" s="72">
        <v>20</v>
      </c>
      <c r="L23" s="72">
        <v>15</v>
      </c>
      <c r="M23" s="68">
        <f t="shared" si="0"/>
        <v>35</v>
      </c>
      <c r="N23" s="69">
        <v>5</v>
      </c>
      <c r="O23" s="69">
        <v>5</v>
      </c>
      <c r="P23" s="69">
        <v>5</v>
      </c>
      <c r="Q23" s="70">
        <f t="shared" si="1"/>
        <v>50</v>
      </c>
      <c r="R23" s="70">
        <f t="shared" si="2"/>
        <v>25</v>
      </c>
      <c r="S23" s="53"/>
      <c r="T23" s="82" t="s">
        <v>106</v>
      </c>
      <c r="U23" s="64"/>
      <c r="V23" s="64"/>
      <c r="W23" s="64"/>
      <c r="X23" s="84"/>
    </row>
    <row r="24" spans="1:24" ht="15.75" x14ac:dyDescent="0.25">
      <c r="A24" s="97">
        <v>18</v>
      </c>
      <c r="B24" s="66">
        <v>202100563584</v>
      </c>
      <c r="C24" s="57" t="s">
        <v>101</v>
      </c>
      <c r="D24" s="178"/>
      <c r="E24" s="185"/>
      <c r="F24" s="181"/>
      <c r="G24" s="183"/>
      <c r="H24" s="178"/>
      <c r="I24" s="171"/>
      <c r="J24" s="66">
        <v>200637101019</v>
      </c>
      <c r="K24" s="72">
        <v>14</v>
      </c>
      <c r="L24" s="72">
        <v>13</v>
      </c>
      <c r="M24" s="68">
        <f t="shared" si="0"/>
        <v>27</v>
      </c>
      <c r="N24" s="69">
        <v>5</v>
      </c>
      <c r="O24" s="69">
        <v>5</v>
      </c>
      <c r="P24" s="69">
        <v>5</v>
      </c>
      <c r="Q24" s="70">
        <f t="shared" si="1"/>
        <v>42</v>
      </c>
      <c r="R24" s="70">
        <f t="shared" si="2"/>
        <v>21</v>
      </c>
      <c r="S24" s="53"/>
      <c r="T24" s="82" t="s">
        <v>105</v>
      </c>
      <c r="U24" s="64"/>
      <c r="V24" s="64"/>
      <c r="W24" s="64"/>
      <c r="X24" s="84"/>
    </row>
    <row r="25" spans="1:24" thickBot="1" x14ac:dyDescent="0.3">
      <c r="A25" s="75">
        <v>19</v>
      </c>
      <c r="B25" s="78">
        <v>202100651551</v>
      </c>
      <c r="C25" s="77" t="s">
        <v>102</v>
      </c>
      <c r="D25" s="179"/>
      <c r="E25" s="186"/>
      <c r="F25" s="182"/>
      <c r="G25" s="184"/>
      <c r="H25" s="179"/>
      <c r="I25" s="180"/>
      <c r="J25" s="78">
        <v>200637101020</v>
      </c>
      <c r="K25" s="79">
        <v>14</v>
      </c>
      <c r="L25" s="79">
        <v>15</v>
      </c>
      <c r="M25" s="80">
        <f t="shared" si="0"/>
        <v>29</v>
      </c>
      <c r="N25" s="101">
        <v>5</v>
      </c>
      <c r="O25" s="101">
        <v>5</v>
      </c>
      <c r="P25" s="101">
        <v>5</v>
      </c>
      <c r="Q25" s="100">
        <f t="shared" si="1"/>
        <v>44</v>
      </c>
      <c r="R25" s="100">
        <f t="shared" si="2"/>
        <v>22</v>
      </c>
      <c r="S25" s="113"/>
      <c r="T25" s="85" t="s">
        <v>105</v>
      </c>
      <c r="U25" s="76"/>
      <c r="V25" s="76"/>
      <c r="W25" s="76"/>
      <c r="X25" s="86"/>
    </row>
    <row r="28" spans="1:24" s="37" customFormat="1" ht="15.75" customHeight="1" x14ac:dyDescent="0.25">
      <c r="B28" s="133" t="s">
        <v>30</v>
      </c>
      <c r="C28" s="133"/>
      <c r="D28" s="133"/>
      <c r="E28" s="133"/>
      <c r="J28" s="134" t="s">
        <v>31</v>
      </c>
      <c r="K28" s="134"/>
      <c r="L28" s="134"/>
      <c r="M28" s="134"/>
      <c r="N28" s="134"/>
      <c r="O28" s="134"/>
      <c r="P28" s="33"/>
      <c r="Q28" s="33"/>
      <c r="R28" s="34"/>
      <c r="S28" s="133" t="s">
        <v>136</v>
      </c>
      <c r="T28" s="133"/>
      <c r="U28" s="133"/>
      <c r="V28" s="133"/>
      <c r="W28" s="133"/>
    </row>
  </sheetData>
  <mergeCells count="37">
    <mergeCell ref="J28:O28"/>
    <mergeCell ref="S28:W28"/>
    <mergeCell ref="D7:D25"/>
    <mergeCell ref="I7:I25"/>
    <mergeCell ref="F7:F25"/>
    <mergeCell ref="G7:G25"/>
    <mergeCell ref="H7:H25"/>
    <mergeCell ref="E7:E25"/>
    <mergeCell ref="B28:E28"/>
    <mergeCell ref="V5:V6"/>
    <mergeCell ref="W5:W6"/>
    <mergeCell ref="V3:V4"/>
    <mergeCell ref="W3:W4"/>
    <mergeCell ref="X3:X6"/>
    <mergeCell ref="T3:T4"/>
    <mergeCell ref="U3:U4"/>
    <mergeCell ref="K5:K6"/>
    <mergeCell ref="L5:L6"/>
    <mergeCell ref="Q5:Q6"/>
    <mergeCell ref="R5:R6"/>
    <mergeCell ref="S5:S6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T5:T6"/>
    <mergeCell ref="U5:U6"/>
    <mergeCell ref="I3:I6"/>
    <mergeCell ref="J3:J6"/>
    <mergeCell ref="K3:Q3"/>
    <mergeCell ref="S3:S4"/>
  </mergeCells>
  <pageMargins left="0.25" right="0.25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0A74-AD32-4958-8564-0BCA3A6E84A9}">
  <dimension ref="A1:X29"/>
  <sheetViews>
    <sheetView topLeftCell="A16" zoomScaleNormal="100" workbookViewId="0">
      <selection activeCell="S29" sqref="S29:W29"/>
    </sheetView>
  </sheetViews>
  <sheetFormatPr defaultRowHeight="15" x14ac:dyDescent="0.25"/>
  <cols>
    <col min="1" max="1" width="4.7109375" customWidth="1"/>
    <col min="2" max="2" width="15" customWidth="1"/>
    <col min="3" max="3" width="20.28515625" customWidth="1"/>
    <col min="4" max="9" width="4.7109375" customWidth="1"/>
    <col min="10" max="10" width="14.7109375" customWidth="1"/>
    <col min="11" max="18" width="5.7109375" customWidth="1"/>
    <col min="19" max="19" width="5.7109375" style="47" customWidth="1"/>
    <col min="20" max="24" width="5.7109375" customWidth="1"/>
  </cols>
  <sheetData>
    <row r="1" spans="1:24" ht="64.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x14ac:dyDescent="0.25">
      <c r="A2" s="175" t="s">
        <v>110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37" t="s">
        <v>12</v>
      </c>
      <c r="T3" s="119" t="s">
        <v>13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4" ht="69" customHeight="1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55" t="s">
        <v>82</v>
      </c>
      <c r="M4" s="5" t="s">
        <v>19</v>
      </c>
      <c r="N4" s="5" t="s">
        <v>20</v>
      </c>
      <c r="O4" s="54" t="s">
        <v>83</v>
      </c>
      <c r="P4" s="5" t="s">
        <v>22</v>
      </c>
      <c r="Q4" s="54" t="s">
        <v>81</v>
      </c>
      <c r="R4" s="5" t="s">
        <v>24</v>
      </c>
      <c r="S4" s="137"/>
      <c r="T4" s="119"/>
      <c r="U4" s="119"/>
      <c r="V4" s="119"/>
      <c r="W4" s="119"/>
      <c r="X4" s="132"/>
    </row>
    <row r="5" spans="1:24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21">
        <v>25</v>
      </c>
      <c r="S5" s="121">
        <v>75</v>
      </c>
      <c r="T5" s="121">
        <v>100</v>
      </c>
      <c r="U5" s="135" t="s">
        <v>29</v>
      </c>
      <c r="V5" s="121">
        <v>50</v>
      </c>
      <c r="W5" s="135" t="s">
        <v>29</v>
      </c>
      <c r="X5" s="132"/>
    </row>
    <row r="6" spans="1:24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21"/>
      <c r="S6" s="121"/>
      <c r="T6" s="121"/>
      <c r="U6" s="135"/>
      <c r="V6" s="121"/>
      <c r="W6" s="135"/>
      <c r="X6" s="132"/>
    </row>
    <row r="7" spans="1:24" ht="16.5" customHeight="1" x14ac:dyDescent="0.25">
      <c r="A7" s="97">
        <v>1</v>
      </c>
      <c r="B7" s="103">
        <v>202100579025</v>
      </c>
      <c r="C7" s="56" t="s">
        <v>84</v>
      </c>
      <c r="D7" s="146" t="s">
        <v>131</v>
      </c>
      <c r="E7" s="146" t="s">
        <v>133</v>
      </c>
      <c r="F7" s="181"/>
      <c r="G7" s="183"/>
      <c r="H7" s="178" t="s">
        <v>135</v>
      </c>
      <c r="I7" s="188" t="s">
        <v>35</v>
      </c>
      <c r="J7" s="66">
        <v>200637101002</v>
      </c>
      <c r="K7" s="67">
        <v>20</v>
      </c>
      <c r="L7" s="67">
        <v>15</v>
      </c>
      <c r="M7" s="68">
        <f>SUM(K7:L7)</f>
        <v>35</v>
      </c>
      <c r="N7" s="69">
        <v>5</v>
      </c>
      <c r="O7" s="69">
        <v>5</v>
      </c>
      <c r="P7" s="69">
        <v>5</v>
      </c>
      <c r="Q7" s="70">
        <f>SUM(M7:P7)</f>
        <v>50</v>
      </c>
      <c r="R7" s="70">
        <f>(Q7/2)</f>
        <v>25</v>
      </c>
      <c r="S7" s="114"/>
      <c r="T7" s="89" t="s">
        <v>80</v>
      </c>
      <c r="U7" s="70"/>
      <c r="V7" s="66"/>
      <c r="W7" s="65"/>
      <c r="X7" s="99"/>
    </row>
    <row r="8" spans="1:24" ht="15.75" x14ac:dyDescent="0.25">
      <c r="A8" s="97">
        <v>2</v>
      </c>
      <c r="B8" s="103">
        <v>202100552983</v>
      </c>
      <c r="C8" s="56" t="s">
        <v>85</v>
      </c>
      <c r="D8" s="146"/>
      <c r="E8" s="146"/>
      <c r="F8" s="181"/>
      <c r="G8" s="183"/>
      <c r="H8" s="178"/>
      <c r="I8" s="188"/>
      <c r="J8" s="66">
        <v>200637101003</v>
      </c>
      <c r="K8" s="67">
        <v>20</v>
      </c>
      <c r="L8" s="67">
        <v>15</v>
      </c>
      <c r="M8" s="68">
        <f t="shared" ref="M8:M25" si="0">SUM(K8:L8)</f>
        <v>35</v>
      </c>
      <c r="N8" s="69">
        <v>5</v>
      </c>
      <c r="O8" s="69">
        <v>5</v>
      </c>
      <c r="P8" s="69">
        <v>5</v>
      </c>
      <c r="Q8" s="70">
        <f t="shared" ref="Q8:Q25" si="1">SUM(M8:P8)</f>
        <v>50</v>
      </c>
      <c r="R8" s="70">
        <f t="shared" ref="R8:R25" si="2">(Q8/2)</f>
        <v>25</v>
      </c>
      <c r="S8" s="114"/>
      <c r="T8" s="89" t="s">
        <v>106</v>
      </c>
      <c r="U8" s="70"/>
      <c r="V8" s="98"/>
      <c r="W8" s="65"/>
      <c r="X8" s="99"/>
    </row>
    <row r="9" spans="1:24" ht="15.75" x14ac:dyDescent="0.25">
      <c r="A9" s="97">
        <v>3</v>
      </c>
      <c r="B9" s="103">
        <v>202100904477</v>
      </c>
      <c r="C9" s="56" t="s">
        <v>86</v>
      </c>
      <c r="D9" s="146"/>
      <c r="E9" s="146"/>
      <c r="F9" s="181"/>
      <c r="G9" s="183"/>
      <c r="H9" s="178"/>
      <c r="I9" s="188"/>
      <c r="J9" s="66">
        <v>200637101004</v>
      </c>
      <c r="K9" s="67">
        <v>20</v>
      </c>
      <c r="L9" s="67">
        <v>15</v>
      </c>
      <c r="M9" s="68">
        <f t="shared" si="0"/>
        <v>35</v>
      </c>
      <c r="N9" s="69">
        <v>5</v>
      </c>
      <c r="O9" s="69">
        <v>5</v>
      </c>
      <c r="P9" s="69">
        <v>5</v>
      </c>
      <c r="Q9" s="70">
        <f t="shared" si="1"/>
        <v>50</v>
      </c>
      <c r="R9" s="70">
        <f t="shared" si="2"/>
        <v>25</v>
      </c>
      <c r="S9" s="114"/>
      <c r="T9" s="89" t="s">
        <v>106</v>
      </c>
      <c r="U9" s="70"/>
      <c r="V9" s="98"/>
      <c r="W9" s="65"/>
      <c r="X9" s="99"/>
    </row>
    <row r="10" spans="1:24" ht="15.75" x14ac:dyDescent="0.25">
      <c r="A10" s="97">
        <v>4</v>
      </c>
      <c r="B10" s="103">
        <v>202100562842</v>
      </c>
      <c r="C10" s="56" t="s">
        <v>87</v>
      </c>
      <c r="D10" s="146"/>
      <c r="E10" s="146"/>
      <c r="F10" s="181"/>
      <c r="G10" s="183"/>
      <c r="H10" s="178"/>
      <c r="I10" s="188"/>
      <c r="J10" s="66">
        <v>200637101005</v>
      </c>
      <c r="K10" s="67">
        <v>14</v>
      </c>
      <c r="L10" s="67">
        <v>14</v>
      </c>
      <c r="M10" s="68">
        <f t="shared" si="0"/>
        <v>28</v>
      </c>
      <c r="N10" s="69">
        <v>5</v>
      </c>
      <c r="O10" s="69">
        <v>5</v>
      </c>
      <c r="P10" s="69">
        <v>5</v>
      </c>
      <c r="Q10" s="70">
        <f t="shared" si="1"/>
        <v>43</v>
      </c>
      <c r="R10" s="70">
        <f t="shared" si="2"/>
        <v>21.5</v>
      </c>
      <c r="S10" s="114"/>
      <c r="T10" s="89" t="s">
        <v>106</v>
      </c>
      <c r="U10" s="70"/>
      <c r="V10" s="98"/>
      <c r="W10" s="65"/>
      <c r="X10" s="99"/>
    </row>
    <row r="11" spans="1:24" ht="15.75" x14ac:dyDescent="0.25">
      <c r="A11" s="97">
        <v>5</v>
      </c>
      <c r="B11" s="103">
        <v>202100640132</v>
      </c>
      <c r="C11" s="56" t="s">
        <v>88</v>
      </c>
      <c r="D11" s="146"/>
      <c r="E11" s="146"/>
      <c r="F11" s="181"/>
      <c r="G11" s="183"/>
      <c r="H11" s="178"/>
      <c r="I11" s="188"/>
      <c r="J11" s="66">
        <v>200637101006</v>
      </c>
      <c r="K11" s="67">
        <v>20</v>
      </c>
      <c r="L11" s="67">
        <v>15</v>
      </c>
      <c r="M11" s="68">
        <f t="shared" si="0"/>
        <v>35</v>
      </c>
      <c r="N11" s="69">
        <v>5</v>
      </c>
      <c r="O11" s="69">
        <v>5</v>
      </c>
      <c r="P11" s="69">
        <v>5</v>
      </c>
      <c r="Q11" s="70">
        <f t="shared" si="1"/>
        <v>50</v>
      </c>
      <c r="R11" s="70">
        <f t="shared" si="2"/>
        <v>25</v>
      </c>
      <c r="S11" s="114"/>
      <c r="T11" s="89" t="s">
        <v>108</v>
      </c>
      <c r="U11" s="70"/>
      <c r="V11" s="98"/>
      <c r="W11" s="65"/>
      <c r="X11" s="99"/>
    </row>
    <row r="12" spans="1:24" ht="15.75" x14ac:dyDescent="0.25">
      <c r="A12" s="97">
        <v>6</v>
      </c>
      <c r="B12" s="103">
        <v>202100594123</v>
      </c>
      <c r="C12" s="56" t="s">
        <v>89</v>
      </c>
      <c r="D12" s="146"/>
      <c r="E12" s="146"/>
      <c r="F12" s="181"/>
      <c r="G12" s="183"/>
      <c r="H12" s="178"/>
      <c r="I12" s="188"/>
      <c r="J12" s="66">
        <v>200637101007</v>
      </c>
      <c r="K12" s="67">
        <v>17</v>
      </c>
      <c r="L12" s="67">
        <v>12</v>
      </c>
      <c r="M12" s="68">
        <f t="shared" si="0"/>
        <v>29</v>
      </c>
      <c r="N12" s="69">
        <v>5</v>
      </c>
      <c r="O12" s="69">
        <v>5</v>
      </c>
      <c r="P12" s="69">
        <v>5</v>
      </c>
      <c r="Q12" s="70">
        <f t="shared" si="1"/>
        <v>44</v>
      </c>
      <c r="R12" s="70">
        <f t="shared" si="2"/>
        <v>22</v>
      </c>
      <c r="S12" s="114"/>
      <c r="T12" s="89" t="s">
        <v>106</v>
      </c>
      <c r="U12" s="70"/>
      <c r="V12" s="98"/>
      <c r="W12" s="65"/>
      <c r="X12" s="99"/>
    </row>
    <row r="13" spans="1:24" ht="15.75" x14ac:dyDescent="0.25">
      <c r="A13" s="97">
        <v>7</v>
      </c>
      <c r="B13" s="103">
        <v>202100922253</v>
      </c>
      <c r="C13" s="56" t="s">
        <v>90</v>
      </c>
      <c r="D13" s="146"/>
      <c r="E13" s="146"/>
      <c r="F13" s="181"/>
      <c r="G13" s="183"/>
      <c r="H13" s="178"/>
      <c r="I13" s="188"/>
      <c r="J13" s="66">
        <v>200637101008</v>
      </c>
      <c r="K13" s="67">
        <v>19</v>
      </c>
      <c r="L13" s="67">
        <v>15</v>
      </c>
      <c r="M13" s="68">
        <f t="shared" si="0"/>
        <v>34</v>
      </c>
      <c r="N13" s="69">
        <v>5</v>
      </c>
      <c r="O13" s="69">
        <v>5</v>
      </c>
      <c r="P13" s="69">
        <v>5</v>
      </c>
      <c r="Q13" s="70">
        <f t="shared" si="1"/>
        <v>49</v>
      </c>
      <c r="R13" s="70">
        <f t="shared" si="2"/>
        <v>24.5</v>
      </c>
      <c r="S13" s="114"/>
      <c r="T13" s="89" t="s">
        <v>109</v>
      </c>
      <c r="U13" s="70"/>
      <c r="V13" s="98"/>
      <c r="W13" s="65"/>
      <c r="X13" s="99"/>
    </row>
    <row r="14" spans="1:24" ht="15.75" x14ac:dyDescent="0.25">
      <c r="A14" s="97">
        <v>8</v>
      </c>
      <c r="B14" s="66">
        <v>202100666617</v>
      </c>
      <c r="C14" s="57" t="s">
        <v>91</v>
      </c>
      <c r="D14" s="146"/>
      <c r="E14" s="146"/>
      <c r="F14" s="181"/>
      <c r="G14" s="183"/>
      <c r="H14" s="178"/>
      <c r="I14" s="188"/>
      <c r="J14" s="66">
        <v>200637101009</v>
      </c>
      <c r="K14" s="104">
        <v>20</v>
      </c>
      <c r="L14" s="104">
        <v>15</v>
      </c>
      <c r="M14" s="68">
        <f t="shared" si="0"/>
        <v>35</v>
      </c>
      <c r="N14" s="69">
        <v>5</v>
      </c>
      <c r="O14" s="69">
        <v>5</v>
      </c>
      <c r="P14" s="69">
        <v>5</v>
      </c>
      <c r="Q14" s="70">
        <f t="shared" si="1"/>
        <v>50</v>
      </c>
      <c r="R14" s="70">
        <f t="shared" si="2"/>
        <v>25</v>
      </c>
      <c r="S14" s="114"/>
      <c r="T14" s="90" t="s">
        <v>108</v>
      </c>
      <c r="U14" s="57"/>
      <c r="V14" s="57"/>
      <c r="W14" s="57"/>
      <c r="X14" s="91"/>
    </row>
    <row r="15" spans="1:24" ht="15.75" x14ac:dyDescent="0.25">
      <c r="A15" s="97">
        <v>9</v>
      </c>
      <c r="B15" s="66">
        <v>202100551726</v>
      </c>
      <c r="C15" s="57" t="s">
        <v>92</v>
      </c>
      <c r="D15" s="146"/>
      <c r="E15" s="146"/>
      <c r="F15" s="181"/>
      <c r="G15" s="183"/>
      <c r="H15" s="178"/>
      <c r="I15" s="188"/>
      <c r="J15" s="66">
        <v>200637101010</v>
      </c>
      <c r="K15" s="104">
        <v>20</v>
      </c>
      <c r="L15" s="104">
        <v>15</v>
      </c>
      <c r="M15" s="68">
        <f t="shared" si="0"/>
        <v>35</v>
      </c>
      <c r="N15" s="69">
        <v>5</v>
      </c>
      <c r="O15" s="69">
        <v>5</v>
      </c>
      <c r="P15" s="69">
        <v>5</v>
      </c>
      <c r="Q15" s="70">
        <f t="shared" si="1"/>
        <v>50</v>
      </c>
      <c r="R15" s="70">
        <f t="shared" si="2"/>
        <v>25</v>
      </c>
      <c r="S15" s="114"/>
      <c r="T15" s="90" t="s">
        <v>80</v>
      </c>
      <c r="U15" s="57"/>
      <c r="V15" s="57"/>
      <c r="W15" s="57"/>
      <c r="X15" s="91"/>
    </row>
    <row r="16" spans="1:24" ht="15.75" x14ac:dyDescent="0.25">
      <c r="A16" s="97">
        <v>10</v>
      </c>
      <c r="B16" s="66">
        <v>202100555140</v>
      </c>
      <c r="C16" s="57" t="s">
        <v>93</v>
      </c>
      <c r="D16" s="146"/>
      <c r="E16" s="146"/>
      <c r="F16" s="181"/>
      <c r="G16" s="183"/>
      <c r="H16" s="178"/>
      <c r="I16" s="188"/>
      <c r="J16" s="66">
        <v>200637101011</v>
      </c>
      <c r="K16" s="104">
        <v>20</v>
      </c>
      <c r="L16" s="104">
        <v>15</v>
      </c>
      <c r="M16" s="68">
        <f t="shared" si="0"/>
        <v>35</v>
      </c>
      <c r="N16" s="69">
        <v>5</v>
      </c>
      <c r="O16" s="69">
        <v>5</v>
      </c>
      <c r="P16" s="69">
        <v>5</v>
      </c>
      <c r="Q16" s="70">
        <f t="shared" si="1"/>
        <v>50</v>
      </c>
      <c r="R16" s="70">
        <f t="shared" si="2"/>
        <v>25</v>
      </c>
      <c r="S16" s="114"/>
      <c r="T16" s="90" t="s">
        <v>109</v>
      </c>
      <c r="U16" s="57"/>
      <c r="V16" s="57"/>
      <c r="W16" s="57"/>
      <c r="X16" s="91"/>
    </row>
    <row r="17" spans="1:24" ht="15.75" x14ac:dyDescent="0.25">
      <c r="A17" s="97">
        <v>11</v>
      </c>
      <c r="B17" s="66">
        <v>202100649144</v>
      </c>
      <c r="C17" s="57" t="s">
        <v>94</v>
      </c>
      <c r="D17" s="146"/>
      <c r="E17" s="146"/>
      <c r="F17" s="181"/>
      <c r="G17" s="183"/>
      <c r="H17" s="178"/>
      <c r="I17" s="188"/>
      <c r="J17" s="66">
        <v>200637101012</v>
      </c>
      <c r="K17" s="104">
        <v>18</v>
      </c>
      <c r="L17" s="104">
        <v>12</v>
      </c>
      <c r="M17" s="68">
        <f t="shared" si="0"/>
        <v>30</v>
      </c>
      <c r="N17" s="69">
        <v>5</v>
      </c>
      <c r="O17" s="69">
        <v>5</v>
      </c>
      <c r="P17" s="69">
        <v>5</v>
      </c>
      <c r="Q17" s="70">
        <f t="shared" si="1"/>
        <v>45</v>
      </c>
      <c r="R17" s="70">
        <f t="shared" si="2"/>
        <v>22.5</v>
      </c>
      <c r="S17" s="114"/>
      <c r="T17" s="90" t="s">
        <v>106</v>
      </c>
      <c r="U17" s="57"/>
      <c r="V17" s="57"/>
      <c r="W17" s="57"/>
      <c r="X17" s="91"/>
    </row>
    <row r="18" spans="1:24" ht="15.75" x14ac:dyDescent="0.25">
      <c r="A18" s="97">
        <v>12</v>
      </c>
      <c r="B18" s="66">
        <v>202100922615</v>
      </c>
      <c r="C18" s="57" t="s">
        <v>95</v>
      </c>
      <c r="D18" s="146"/>
      <c r="E18" s="146"/>
      <c r="F18" s="181"/>
      <c r="G18" s="183"/>
      <c r="H18" s="178"/>
      <c r="I18" s="188"/>
      <c r="J18" s="66">
        <v>200637101013</v>
      </c>
      <c r="K18" s="104">
        <v>20</v>
      </c>
      <c r="L18" s="104">
        <v>15</v>
      </c>
      <c r="M18" s="68">
        <f t="shared" si="0"/>
        <v>35</v>
      </c>
      <c r="N18" s="69">
        <v>5</v>
      </c>
      <c r="O18" s="69">
        <v>5</v>
      </c>
      <c r="P18" s="69">
        <v>5</v>
      </c>
      <c r="Q18" s="70">
        <f t="shared" si="1"/>
        <v>50</v>
      </c>
      <c r="R18" s="70">
        <f t="shared" si="2"/>
        <v>25</v>
      </c>
      <c r="S18" s="114"/>
      <c r="T18" s="90" t="s">
        <v>106</v>
      </c>
      <c r="U18" s="57"/>
      <c r="V18" s="57"/>
      <c r="W18" s="57"/>
      <c r="X18" s="91"/>
    </row>
    <row r="19" spans="1:24" ht="15.75" x14ac:dyDescent="0.25">
      <c r="A19" s="97">
        <v>13</v>
      </c>
      <c r="B19" s="66">
        <v>202100553611</v>
      </c>
      <c r="C19" s="57" t="s">
        <v>96</v>
      </c>
      <c r="D19" s="146"/>
      <c r="E19" s="146"/>
      <c r="F19" s="181"/>
      <c r="G19" s="183"/>
      <c r="H19" s="178"/>
      <c r="I19" s="188"/>
      <c r="J19" s="66">
        <v>200637101014</v>
      </c>
      <c r="K19" s="104">
        <v>20</v>
      </c>
      <c r="L19" s="104">
        <v>15</v>
      </c>
      <c r="M19" s="68">
        <f t="shared" si="0"/>
        <v>35</v>
      </c>
      <c r="N19" s="69">
        <v>5</v>
      </c>
      <c r="O19" s="69">
        <v>5</v>
      </c>
      <c r="P19" s="69">
        <v>5</v>
      </c>
      <c r="Q19" s="70">
        <f t="shared" si="1"/>
        <v>50</v>
      </c>
      <c r="R19" s="70">
        <f t="shared" si="2"/>
        <v>25</v>
      </c>
      <c r="S19" s="114"/>
      <c r="T19" s="90" t="s">
        <v>109</v>
      </c>
      <c r="U19" s="57"/>
      <c r="V19" s="57"/>
      <c r="W19" s="57"/>
      <c r="X19" s="91"/>
    </row>
    <row r="20" spans="1:24" ht="15.75" x14ac:dyDescent="0.25">
      <c r="A20" s="97">
        <v>14</v>
      </c>
      <c r="B20" s="66">
        <v>202100580946</v>
      </c>
      <c r="C20" s="57" t="s">
        <v>97</v>
      </c>
      <c r="D20" s="146"/>
      <c r="E20" s="146"/>
      <c r="F20" s="181"/>
      <c r="G20" s="183"/>
      <c r="H20" s="178"/>
      <c r="I20" s="188"/>
      <c r="J20" s="66">
        <v>200637101015</v>
      </c>
      <c r="K20" s="104">
        <v>20</v>
      </c>
      <c r="L20" s="104">
        <v>15</v>
      </c>
      <c r="M20" s="68">
        <f t="shared" si="0"/>
        <v>35</v>
      </c>
      <c r="N20" s="69">
        <v>5</v>
      </c>
      <c r="O20" s="69">
        <v>5</v>
      </c>
      <c r="P20" s="69">
        <v>5</v>
      </c>
      <c r="Q20" s="70">
        <f t="shared" si="1"/>
        <v>50</v>
      </c>
      <c r="R20" s="70">
        <f t="shared" si="2"/>
        <v>25</v>
      </c>
      <c r="S20" s="114"/>
      <c r="T20" s="90" t="s">
        <v>106</v>
      </c>
      <c r="U20" s="57"/>
      <c r="V20" s="57"/>
      <c r="W20" s="57"/>
      <c r="X20" s="91"/>
    </row>
    <row r="21" spans="1:24" ht="15.75" x14ac:dyDescent="0.25">
      <c r="A21" s="97">
        <v>15</v>
      </c>
      <c r="B21" s="66">
        <v>202100937637</v>
      </c>
      <c r="C21" s="57" t="s">
        <v>98</v>
      </c>
      <c r="D21" s="146"/>
      <c r="E21" s="146"/>
      <c r="F21" s="181"/>
      <c r="G21" s="183"/>
      <c r="H21" s="178"/>
      <c r="I21" s="188"/>
      <c r="J21" s="66">
        <v>200637101016</v>
      </c>
      <c r="K21" s="104">
        <v>15</v>
      </c>
      <c r="L21" s="104">
        <v>15</v>
      </c>
      <c r="M21" s="68">
        <f t="shared" si="0"/>
        <v>30</v>
      </c>
      <c r="N21" s="69">
        <v>5</v>
      </c>
      <c r="O21" s="69">
        <v>5</v>
      </c>
      <c r="P21" s="69">
        <v>5</v>
      </c>
      <c r="Q21" s="70">
        <f t="shared" si="1"/>
        <v>45</v>
      </c>
      <c r="R21" s="70">
        <f t="shared" si="2"/>
        <v>22.5</v>
      </c>
      <c r="S21" s="114"/>
      <c r="T21" s="90" t="s">
        <v>103</v>
      </c>
      <c r="U21" s="57"/>
      <c r="V21" s="57"/>
      <c r="W21" s="57"/>
      <c r="X21" s="91"/>
    </row>
    <row r="22" spans="1:24" ht="15.75" x14ac:dyDescent="0.25">
      <c r="A22" s="97">
        <v>16</v>
      </c>
      <c r="B22" s="66">
        <v>202100929413</v>
      </c>
      <c r="C22" s="57" t="s">
        <v>99</v>
      </c>
      <c r="D22" s="146"/>
      <c r="E22" s="146"/>
      <c r="F22" s="181"/>
      <c r="G22" s="183"/>
      <c r="H22" s="178"/>
      <c r="I22" s="188"/>
      <c r="J22" s="66">
        <v>200637101017</v>
      </c>
      <c r="K22" s="104">
        <v>20</v>
      </c>
      <c r="L22" s="104">
        <v>15</v>
      </c>
      <c r="M22" s="68">
        <f t="shared" si="0"/>
        <v>35</v>
      </c>
      <c r="N22" s="69">
        <v>5</v>
      </c>
      <c r="O22" s="69">
        <v>5</v>
      </c>
      <c r="P22" s="69">
        <v>5</v>
      </c>
      <c r="Q22" s="70">
        <f t="shared" si="1"/>
        <v>50</v>
      </c>
      <c r="R22" s="70">
        <f t="shared" si="2"/>
        <v>25</v>
      </c>
      <c r="S22" s="114"/>
      <c r="T22" s="90" t="s">
        <v>108</v>
      </c>
      <c r="U22" s="57"/>
      <c r="V22" s="57"/>
      <c r="W22" s="57"/>
      <c r="X22" s="91"/>
    </row>
    <row r="23" spans="1:24" ht="15.75" x14ac:dyDescent="0.25">
      <c r="A23" s="97">
        <v>17</v>
      </c>
      <c r="B23" s="66">
        <v>202100938942</v>
      </c>
      <c r="C23" s="57" t="s">
        <v>100</v>
      </c>
      <c r="D23" s="146"/>
      <c r="E23" s="146"/>
      <c r="F23" s="181"/>
      <c r="G23" s="183"/>
      <c r="H23" s="178"/>
      <c r="I23" s="188"/>
      <c r="J23" s="66">
        <v>200637101018</v>
      </c>
      <c r="K23" s="104">
        <v>20</v>
      </c>
      <c r="L23" s="104">
        <v>15</v>
      </c>
      <c r="M23" s="68">
        <f t="shared" si="0"/>
        <v>35</v>
      </c>
      <c r="N23" s="69">
        <v>5</v>
      </c>
      <c r="O23" s="69">
        <v>5</v>
      </c>
      <c r="P23" s="69">
        <v>5</v>
      </c>
      <c r="Q23" s="70">
        <f t="shared" si="1"/>
        <v>50</v>
      </c>
      <c r="R23" s="70">
        <f t="shared" si="2"/>
        <v>25</v>
      </c>
      <c r="S23" s="114"/>
      <c r="T23" s="90" t="s">
        <v>108</v>
      </c>
      <c r="U23" s="57"/>
      <c r="V23" s="57"/>
      <c r="W23" s="57"/>
      <c r="X23" s="91"/>
    </row>
    <row r="24" spans="1:24" ht="15.75" x14ac:dyDescent="0.25">
      <c r="A24" s="97">
        <v>18</v>
      </c>
      <c r="B24" s="66">
        <v>202100563584</v>
      </c>
      <c r="C24" s="57" t="s">
        <v>101</v>
      </c>
      <c r="D24" s="146"/>
      <c r="E24" s="146"/>
      <c r="F24" s="181"/>
      <c r="G24" s="183"/>
      <c r="H24" s="178"/>
      <c r="I24" s="188"/>
      <c r="J24" s="66">
        <v>200637101019</v>
      </c>
      <c r="K24" s="104">
        <v>14</v>
      </c>
      <c r="L24" s="104">
        <v>13</v>
      </c>
      <c r="M24" s="68">
        <f t="shared" si="0"/>
        <v>27</v>
      </c>
      <c r="N24" s="69">
        <v>5</v>
      </c>
      <c r="O24" s="69">
        <v>5</v>
      </c>
      <c r="P24" s="69">
        <v>5</v>
      </c>
      <c r="Q24" s="70">
        <f t="shared" si="1"/>
        <v>42</v>
      </c>
      <c r="R24" s="70">
        <f t="shared" si="2"/>
        <v>21</v>
      </c>
      <c r="S24" s="114"/>
      <c r="T24" s="90" t="s">
        <v>103</v>
      </c>
      <c r="U24" s="57"/>
      <c r="V24" s="57"/>
      <c r="W24" s="57"/>
      <c r="X24" s="91"/>
    </row>
    <row r="25" spans="1:24" ht="16.5" thickBot="1" x14ac:dyDescent="0.3">
      <c r="A25" s="75">
        <v>19</v>
      </c>
      <c r="B25" s="78">
        <v>202100651551</v>
      </c>
      <c r="C25" s="77" t="s">
        <v>102</v>
      </c>
      <c r="D25" s="187"/>
      <c r="E25" s="187"/>
      <c r="F25" s="182"/>
      <c r="G25" s="184"/>
      <c r="H25" s="179"/>
      <c r="I25" s="189"/>
      <c r="J25" s="78">
        <v>200637101020</v>
      </c>
      <c r="K25" s="88">
        <v>14</v>
      </c>
      <c r="L25" s="88">
        <v>15</v>
      </c>
      <c r="M25" s="80">
        <f t="shared" si="0"/>
        <v>29</v>
      </c>
      <c r="N25" s="101">
        <v>5</v>
      </c>
      <c r="O25" s="101">
        <v>5</v>
      </c>
      <c r="P25" s="101">
        <v>5</v>
      </c>
      <c r="Q25" s="100">
        <f t="shared" si="1"/>
        <v>44</v>
      </c>
      <c r="R25" s="100">
        <f t="shared" si="2"/>
        <v>22</v>
      </c>
      <c r="S25" s="115"/>
      <c r="T25" s="92" t="s">
        <v>106</v>
      </c>
      <c r="U25" s="77"/>
      <c r="V25" s="77"/>
      <c r="W25" s="77"/>
      <c r="X25" s="93"/>
    </row>
    <row r="29" spans="1:24" s="37" customFormat="1" ht="15.75" customHeight="1" x14ac:dyDescent="0.25">
      <c r="B29" s="133" t="s">
        <v>30</v>
      </c>
      <c r="C29" s="133"/>
      <c r="D29" s="133"/>
      <c r="E29" s="133"/>
      <c r="J29" s="134" t="s">
        <v>31</v>
      </c>
      <c r="K29" s="134"/>
      <c r="L29" s="134"/>
      <c r="M29" s="134"/>
      <c r="N29" s="134"/>
      <c r="O29" s="134"/>
      <c r="P29" s="33"/>
      <c r="Q29" s="33"/>
      <c r="R29" s="34"/>
      <c r="S29" s="133" t="s">
        <v>136</v>
      </c>
      <c r="T29" s="133"/>
      <c r="U29" s="133"/>
      <c r="V29" s="133"/>
      <c r="W29" s="133"/>
    </row>
  </sheetData>
  <mergeCells count="37">
    <mergeCell ref="J29:O29"/>
    <mergeCell ref="S29:W29"/>
    <mergeCell ref="D7:D25"/>
    <mergeCell ref="E7:E25"/>
    <mergeCell ref="F7:F25"/>
    <mergeCell ref="G7:G25"/>
    <mergeCell ref="H7:H25"/>
    <mergeCell ref="I7:I25"/>
    <mergeCell ref="B29:E29"/>
    <mergeCell ref="V5:V6"/>
    <mergeCell ref="W5:W6"/>
    <mergeCell ref="V3:V4"/>
    <mergeCell ref="W3:W4"/>
    <mergeCell ref="X3:X6"/>
    <mergeCell ref="T3:T4"/>
    <mergeCell ref="U3:U4"/>
    <mergeCell ref="K5:K6"/>
    <mergeCell ref="L5:L6"/>
    <mergeCell ref="Q5:Q6"/>
    <mergeCell ref="R5:R6"/>
    <mergeCell ref="S5:S6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T5:T6"/>
    <mergeCell ref="U5:U6"/>
    <mergeCell ref="I3:I6"/>
    <mergeCell ref="J3:J6"/>
    <mergeCell ref="K3:Q3"/>
    <mergeCell ref="S3:S4"/>
  </mergeCells>
  <pageMargins left="0.7" right="0.7" top="0.75" bottom="0.75" header="0.3" footer="0.3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5E733-0D9D-48EF-B32B-025EF002ED0E}">
  <dimension ref="A1:X27"/>
  <sheetViews>
    <sheetView topLeftCell="A9" zoomScaleNormal="100" workbookViewId="0">
      <selection activeCell="B27" sqref="B27:E27"/>
    </sheetView>
  </sheetViews>
  <sheetFormatPr defaultRowHeight="15" x14ac:dyDescent="0.25"/>
  <cols>
    <col min="1" max="1" width="3.28515625" customWidth="1"/>
    <col min="2" max="2" width="15" customWidth="1"/>
    <col min="3" max="3" width="21.28515625" customWidth="1"/>
    <col min="4" max="9" width="4.7109375" customWidth="1"/>
    <col min="10" max="10" width="15.7109375" customWidth="1"/>
    <col min="11" max="24" width="5.7109375" customWidth="1"/>
  </cols>
  <sheetData>
    <row r="1" spans="1:24" ht="61.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x14ac:dyDescent="0.25">
      <c r="A2" s="175" t="s">
        <v>130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19" t="s">
        <v>12</v>
      </c>
      <c r="T3" s="119" t="s">
        <v>13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4" ht="81.75" customHeight="1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55" t="s">
        <v>82</v>
      </c>
      <c r="M4" s="5" t="s">
        <v>19</v>
      </c>
      <c r="N4" s="5" t="s">
        <v>20</v>
      </c>
      <c r="O4" s="54" t="s">
        <v>83</v>
      </c>
      <c r="P4" s="5" t="s">
        <v>22</v>
      </c>
      <c r="Q4" s="54" t="s">
        <v>81</v>
      </c>
      <c r="R4" s="5" t="s">
        <v>24</v>
      </c>
      <c r="S4" s="119"/>
      <c r="T4" s="119"/>
      <c r="U4" s="119"/>
      <c r="V4" s="119"/>
      <c r="W4" s="119"/>
      <c r="X4" s="132"/>
    </row>
    <row r="5" spans="1:24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21">
        <v>25</v>
      </c>
      <c r="S5" s="121">
        <v>75</v>
      </c>
      <c r="T5" s="121">
        <v>100</v>
      </c>
      <c r="U5" s="135" t="s">
        <v>29</v>
      </c>
      <c r="V5" s="121">
        <v>50</v>
      </c>
      <c r="W5" s="135" t="s">
        <v>29</v>
      </c>
      <c r="X5" s="132"/>
    </row>
    <row r="6" spans="1:24" ht="15.75" customHeight="1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21"/>
      <c r="S6" s="121"/>
      <c r="T6" s="121"/>
      <c r="U6" s="135"/>
      <c r="V6" s="121"/>
      <c r="W6" s="135"/>
      <c r="X6" s="132"/>
    </row>
    <row r="7" spans="1:24" ht="15.75" x14ac:dyDescent="0.25">
      <c r="A7" s="97">
        <v>1</v>
      </c>
      <c r="B7" s="103">
        <v>202100635997</v>
      </c>
      <c r="C7" s="56" t="s">
        <v>111</v>
      </c>
      <c r="D7" s="178" t="s">
        <v>131</v>
      </c>
      <c r="E7" s="159" t="s">
        <v>133</v>
      </c>
      <c r="F7" s="181"/>
      <c r="G7" s="183"/>
      <c r="H7" s="178" t="s">
        <v>134</v>
      </c>
      <c r="I7" s="190" t="s">
        <v>36</v>
      </c>
      <c r="J7" s="66">
        <v>200637102021</v>
      </c>
      <c r="K7" s="67">
        <v>20</v>
      </c>
      <c r="L7" s="67">
        <v>15</v>
      </c>
      <c r="M7" s="68">
        <f>SUM(K7:L7)</f>
        <v>35</v>
      </c>
      <c r="N7" s="69">
        <v>5</v>
      </c>
      <c r="O7" s="69">
        <v>5</v>
      </c>
      <c r="P7" s="69">
        <v>5</v>
      </c>
      <c r="Q7" s="70">
        <f>SUM(M7:P7)</f>
        <v>50</v>
      </c>
      <c r="R7" s="70">
        <f>(Q7/2)</f>
        <v>25</v>
      </c>
      <c r="S7" s="53"/>
      <c r="T7" s="102" t="s">
        <v>104</v>
      </c>
      <c r="U7" s="70"/>
      <c r="V7" s="66"/>
      <c r="W7" s="65"/>
      <c r="X7" s="99"/>
    </row>
    <row r="8" spans="1:24" ht="15.75" x14ac:dyDescent="0.25">
      <c r="A8" s="97">
        <v>2</v>
      </c>
      <c r="B8" s="103">
        <v>202100558186</v>
      </c>
      <c r="C8" s="56" t="s">
        <v>112</v>
      </c>
      <c r="D8" s="178"/>
      <c r="E8" s="160"/>
      <c r="F8" s="181"/>
      <c r="G8" s="183"/>
      <c r="H8" s="178"/>
      <c r="I8" s="190"/>
      <c r="J8" s="66">
        <v>200637102022</v>
      </c>
      <c r="K8" s="67" t="s">
        <v>80</v>
      </c>
      <c r="L8" s="67" t="s">
        <v>80</v>
      </c>
      <c r="M8" s="68">
        <f t="shared" ref="M8:M23" si="0">SUM(K8:L8)</f>
        <v>0</v>
      </c>
      <c r="N8" s="69" t="s">
        <v>80</v>
      </c>
      <c r="O8" s="69" t="s">
        <v>80</v>
      </c>
      <c r="P8" s="69" t="s">
        <v>80</v>
      </c>
      <c r="Q8" s="70">
        <f t="shared" ref="Q8:Q23" si="1">SUM(M8:P8)</f>
        <v>0</v>
      </c>
      <c r="R8" s="70">
        <f t="shared" ref="R8:R23" si="2">(Q8/2)</f>
        <v>0</v>
      </c>
      <c r="S8" s="53"/>
      <c r="T8" s="95" t="s">
        <v>129</v>
      </c>
      <c r="U8" s="70"/>
      <c r="V8" s="98"/>
      <c r="W8" s="65"/>
      <c r="X8" s="99"/>
    </row>
    <row r="9" spans="1:24" ht="15.75" x14ac:dyDescent="0.25">
      <c r="A9" s="97">
        <v>3</v>
      </c>
      <c r="B9" s="103">
        <v>202100674635</v>
      </c>
      <c r="C9" s="56" t="s">
        <v>113</v>
      </c>
      <c r="D9" s="178"/>
      <c r="E9" s="160"/>
      <c r="F9" s="181"/>
      <c r="G9" s="183"/>
      <c r="H9" s="178"/>
      <c r="I9" s="190"/>
      <c r="J9" s="66">
        <v>200637102023</v>
      </c>
      <c r="K9" s="67">
        <v>14</v>
      </c>
      <c r="L9" s="67">
        <v>11</v>
      </c>
      <c r="M9" s="68">
        <f t="shared" si="0"/>
        <v>25</v>
      </c>
      <c r="N9" s="69">
        <v>5</v>
      </c>
      <c r="O9" s="69">
        <v>5</v>
      </c>
      <c r="P9" s="69">
        <v>5</v>
      </c>
      <c r="Q9" s="70">
        <f t="shared" si="1"/>
        <v>40</v>
      </c>
      <c r="R9" s="70">
        <f t="shared" si="2"/>
        <v>20</v>
      </c>
      <c r="S9" s="53"/>
      <c r="T9" s="102" t="s">
        <v>104</v>
      </c>
      <c r="U9" s="70"/>
      <c r="V9" s="98"/>
      <c r="W9" s="65"/>
      <c r="X9" s="99"/>
    </row>
    <row r="10" spans="1:24" ht="15.75" x14ac:dyDescent="0.25">
      <c r="A10" s="97">
        <v>4</v>
      </c>
      <c r="B10" s="103">
        <v>202100702559</v>
      </c>
      <c r="C10" s="56" t="s">
        <v>114</v>
      </c>
      <c r="D10" s="178"/>
      <c r="E10" s="160"/>
      <c r="F10" s="181"/>
      <c r="G10" s="183"/>
      <c r="H10" s="178"/>
      <c r="I10" s="190"/>
      <c r="J10" s="66">
        <v>200637102025</v>
      </c>
      <c r="K10" s="67">
        <v>20</v>
      </c>
      <c r="L10" s="67">
        <v>15</v>
      </c>
      <c r="M10" s="68">
        <f t="shared" si="0"/>
        <v>35</v>
      </c>
      <c r="N10" s="69">
        <v>5</v>
      </c>
      <c r="O10" s="69">
        <v>5</v>
      </c>
      <c r="P10" s="69">
        <v>5</v>
      </c>
      <c r="Q10" s="70">
        <f t="shared" si="1"/>
        <v>50</v>
      </c>
      <c r="R10" s="70">
        <f t="shared" si="2"/>
        <v>25</v>
      </c>
      <c r="S10" s="53"/>
      <c r="T10" s="102" t="s">
        <v>103</v>
      </c>
      <c r="U10" s="70"/>
      <c r="V10" s="98"/>
      <c r="W10" s="65"/>
      <c r="X10" s="99"/>
    </row>
    <row r="11" spans="1:24" ht="15.75" x14ac:dyDescent="0.25">
      <c r="A11" s="97">
        <v>5</v>
      </c>
      <c r="B11" s="103">
        <v>202100714373</v>
      </c>
      <c r="C11" s="56" t="s">
        <v>115</v>
      </c>
      <c r="D11" s="178"/>
      <c r="E11" s="160"/>
      <c r="F11" s="181"/>
      <c r="G11" s="183"/>
      <c r="H11" s="178"/>
      <c r="I11" s="190"/>
      <c r="J11" s="66">
        <v>200637102026</v>
      </c>
      <c r="K11" s="67">
        <v>15</v>
      </c>
      <c r="L11" s="67">
        <v>12</v>
      </c>
      <c r="M11" s="68">
        <f t="shared" si="0"/>
        <v>27</v>
      </c>
      <c r="N11" s="69">
        <v>5</v>
      </c>
      <c r="O11" s="69">
        <v>5</v>
      </c>
      <c r="P11" s="69">
        <v>5</v>
      </c>
      <c r="Q11" s="70">
        <f t="shared" si="1"/>
        <v>42</v>
      </c>
      <c r="R11" s="70">
        <f t="shared" si="2"/>
        <v>21</v>
      </c>
      <c r="S11" s="53"/>
      <c r="T11" s="95" t="s">
        <v>107</v>
      </c>
      <c r="U11" s="70"/>
      <c r="V11" s="98"/>
      <c r="W11" s="65"/>
      <c r="X11" s="99"/>
    </row>
    <row r="12" spans="1:24" ht="15.75" x14ac:dyDescent="0.25">
      <c r="A12" s="97">
        <v>6</v>
      </c>
      <c r="B12" s="103">
        <v>202100557669</v>
      </c>
      <c r="C12" s="56" t="s">
        <v>116</v>
      </c>
      <c r="D12" s="178"/>
      <c r="E12" s="160"/>
      <c r="F12" s="181"/>
      <c r="G12" s="183"/>
      <c r="H12" s="178"/>
      <c r="I12" s="190"/>
      <c r="J12" s="66">
        <v>200637102027</v>
      </c>
      <c r="K12" s="67">
        <v>19</v>
      </c>
      <c r="L12" s="67">
        <v>12</v>
      </c>
      <c r="M12" s="68">
        <f t="shared" si="0"/>
        <v>31</v>
      </c>
      <c r="N12" s="69">
        <v>5</v>
      </c>
      <c r="O12" s="69">
        <v>5</v>
      </c>
      <c r="P12" s="69">
        <v>5</v>
      </c>
      <c r="Q12" s="70">
        <f t="shared" si="1"/>
        <v>46</v>
      </c>
      <c r="R12" s="70">
        <f t="shared" si="2"/>
        <v>23</v>
      </c>
      <c r="S12" s="53"/>
      <c r="T12" s="102" t="s">
        <v>104</v>
      </c>
      <c r="U12" s="70"/>
      <c r="V12" s="98"/>
      <c r="W12" s="65"/>
      <c r="X12" s="99"/>
    </row>
    <row r="13" spans="1:24" ht="15.75" x14ac:dyDescent="0.25">
      <c r="A13" s="97">
        <v>7</v>
      </c>
      <c r="B13" s="103">
        <v>202100713194</v>
      </c>
      <c r="C13" s="56" t="s">
        <v>117</v>
      </c>
      <c r="D13" s="178"/>
      <c r="E13" s="160"/>
      <c r="F13" s="181"/>
      <c r="G13" s="183"/>
      <c r="H13" s="178"/>
      <c r="I13" s="190"/>
      <c r="J13" s="66">
        <v>200637102028</v>
      </c>
      <c r="K13" s="67">
        <v>20</v>
      </c>
      <c r="L13" s="67">
        <v>15</v>
      </c>
      <c r="M13" s="68">
        <f t="shared" si="0"/>
        <v>35</v>
      </c>
      <c r="N13" s="69">
        <v>5</v>
      </c>
      <c r="O13" s="69">
        <v>5</v>
      </c>
      <c r="P13" s="69">
        <v>5</v>
      </c>
      <c r="Q13" s="70">
        <f t="shared" si="1"/>
        <v>50</v>
      </c>
      <c r="R13" s="70">
        <f t="shared" si="2"/>
        <v>25</v>
      </c>
      <c r="S13" s="53"/>
      <c r="T13" s="102" t="s">
        <v>106</v>
      </c>
      <c r="U13" s="70"/>
      <c r="V13" s="98"/>
      <c r="W13" s="65"/>
      <c r="X13" s="99"/>
    </row>
    <row r="14" spans="1:24" ht="15.75" customHeight="1" x14ac:dyDescent="0.25">
      <c r="A14" s="97">
        <v>8</v>
      </c>
      <c r="B14" s="66">
        <v>202100970868</v>
      </c>
      <c r="C14" s="94" t="s">
        <v>118</v>
      </c>
      <c r="D14" s="178"/>
      <c r="E14" s="160"/>
      <c r="F14" s="181"/>
      <c r="G14" s="183"/>
      <c r="H14" s="178"/>
      <c r="I14" s="190"/>
      <c r="J14" s="66">
        <v>200637102029</v>
      </c>
      <c r="K14" s="104">
        <v>17</v>
      </c>
      <c r="L14" s="104">
        <v>11</v>
      </c>
      <c r="M14" s="68">
        <f t="shared" si="0"/>
        <v>28</v>
      </c>
      <c r="N14" s="69">
        <v>5</v>
      </c>
      <c r="O14" s="69">
        <v>5</v>
      </c>
      <c r="P14" s="69">
        <v>5</v>
      </c>
      <c r="Q14" s="70">
        <f t="shared" si="1"/>
        <v>43</v>
      </c>
      <c r="R14" s="70">
        <f t="shared" si="2"/>
        <v>21.5</v>
      </c>
      <c r="S14" s="53"/>
      <c r="T14" s="104" t="s">
        <v>103</v>
      </c>
      <c r="U14" s="104"/>
      <c r="V14" s="104"/>
      <c r="W14" s="104"/>
      <c r="X14" s="110"/>
    </row>
    <row r="15" spans="1:24" ht="15.75" x14ac:dyDescent="0.25">
      <c r="A15" s="97">
        <v>9</v>
      </c>
      <c r="B15" s="66">
        <v>202100586360</v>
      </c>
      <c r="C15" s="94" t="s">
        <v>119</v>
      </c>
      <c r="D15" s="178"/>
      <c r="E15" s="160"/>
      <c r="F15" s="181"/>
      <c r="G15" s="183"/>
      <c r="H15" s="178"/>
      <c r="I15" s="190"/>
      <c r="J15" s="66">
        <v>200637102030</v>
      </c>
      <c r="K15" s="104">
        <v>14</v>
      </c>
      <c r="L15" s="104">
        <v>12</v>
      </c>
      <c r="M15" s="68">
        <f t="shared" si="0"/>
        <v>26</v>
      </c>
      <c r="N15" s="69">
        <v>5</v>
      </c>
      <c r="O15" s="69">
        <v>5</v>
      </c>
      <c r="P15" s="69">
        <v>5</v>
      </c>
      <c r="Q15" s="70">
        <f t="shared" si="1"/>
        <v>41</v>
      </c>
      <c r="R15" s="70">
        <f t="shared" si="2"/>
        <v>20.5</v>
      </c>
      <c r="S15" s="53"/>
      <c r="T15" s="104" t="s">
        <v>105</v>
      </c>
      <c r="U15" s="104"/>
      <c r="V15" s="104"/>
      <c r="W15" s="104"/>
      <c r="X15" s="110"/>
    </row>
    <row r="16" spans="1:24" ht="15.75" x14ac:dyDescent="0.25">
      <c r="A16" s="97">
        <v>10</v>
      </c>
      <c r="B16" s="66">
        <v>202100968651</v>
      </c>
      <c r="C16" s="94" t="s">
        <v>120</v>
      </c>
      <c r="D16" s="178"/>
      <c r="E16" s="160"/>
      <c r="F16" s="181"/>
      <c r="G16" s="183"/>
      <c r="H16" s="178"/>
      <c r="I16" s="190"/>
      <c r="J16" s="66">
        <v>200637102031</v>
      </c>
      <c r="K16" s="104">
        <v>18</v>
      </c>
      <c r="L16" s="104">
        <v>13</v>
      </c>
      <c r="M16" s="68">
        <f t="shared" si="0"/>
        <v>31</v>
      </c>
      <c r="N16" s="69">
        <v>5</v>
      </c>
      <c r="O16" s="69">
        <v>5</v>
      </c>
      <c r="P16" s="69">
        <v>5</v>
      </c>
      <c r="Q16" s="70">
        <f t="shared" si="1"/>
        <v>46</v>
      </c>
      <c r="R16" s="70">
        <f t="shared" si="2"/>
        <v>23</v>
      </c>
      <c r="S16" s="53"/>
      <c r="T16" s="96" t="s">
        <v>107</v>
      </c>
      <c r="U16" s="104"/>
      <c r="V16" s="104"/>
      <c r="W16" s="104"/>
      <c r="X16" s="110"/>
    </row>
    <row r="17" spans="1:24" ht="15.75" x14ac:dyDescent="0.25">
      <c r="A17" s="97">
        <v>11</v>
      </c>
      <c r="B17" s="66">
        <v>202100703588</v>
      </c>
      <c r="C17" s="94" t="s">
        <v>121</v>
      </c>
      <c r="D17" s="178"/>
      <c r="E17" s="160"/>
      <c r="F17" s="181"/>
      <c r="G17" s="183"/>
      <c r="H17" s="178"/>
      <c r="I17" s="190"/>
      <c r="J17" s="66">
        <v>200637102032</v>
      </c>
      <c r="K17" s="104">
        <v>19</v>
      </c>
      <c r="L17" s="104">
        <v>15</v>
      </c>
      <c r="M17" s="68">
        <f t="shared" si="0"/>
        <v>34</v>
      </c>
      <c r="N17" s="69">
        <v>5</v>
      </c>
      <c r="O17" s="69">
        <v>5</v>
      </c>
      <c r="P17" s="69">
        <v>5</v>
      </c>
      <c r="Q17" s="70">
        <f t="shared" si="1"/>
        <v>49</v>
      </c>
      <c r="R17" s="70">
        <f t="shared" si="2"/>
        <v>24.5</v>
      </c>
      <c r="S17" s="53"/>
      <c r="T17" s="104" t="s">
        <v>105</v>
      </c>
      <c r="U17" s="104"/>
      <c r="V17" s="104"/>
      <c r="W17" s="104"/>
      <c r="X17" s="110"/>
    </row>
    <row r="18" spans="1:24" ht="15.75" x14ac:dyDescent="0.25">
      <c r="A18" s="97">
        <v>12</v>
      </c>
      <c r="B18" s="66">
        <v>202100651325</v>
      </c>
      <c r="C18" s="94" t="s">
        <v>122</v>
      </c>
      <c r="D18" s="178"/>
      <c r="E18" s="160"/>
      <c r="F18" s="181"/>
      <c r="G18" s="183"/>
      <c r="H18" s="178"/>
      <c r="I18" s="190"/>
      <c r="J18" s="66">
        <v>200637102033</v>
      </c>
      <c r="K18" s="104">
        <v>15</v>
      </c>
      <c r="L18" s="104">
        <v>10</v>
      </c>
      <c r="M18" s="68">
        <f t="shared" si="0"/>
        <v>25</v>
      </c>
      <c r="N18" s="69">
        <v>5</v>
      </c>
      <c r="O18" s="69">
        <v>5</v>
      </c>
      <c r="P18" s="69">
        <v>5</v>
      </c>
      <c r="Q18" s="70">
        <f t="shared" si="1"/>
        <v>40</v>
      </c>
      <c r="R18" s="70">
        <f t="shared" si="2"/>
        <v>20</v>
      </c>
      <c r="S18" s="53"/>
      <c r="T18" s="96" t="s">
        <v>107</v>
      </c>
      <c r="U18" s="104"/>
      <c r="V18" s="104"/>
      <c r="W18" s="104"/>
      <c r="X18" s="110"/>
    </row>
    <row r="19" spans="1:24" ht="15.75" x14ac:dyDescent="0.25">
      <c r="A19" s="97">
        <v>13</v>
      </c>
      <c r="B19" s="66">
        <v>202100814293</v>
      </c>
      <c r="C19" s="94" t="s">
        <v>123</v>
      </c>
      <c r="D19" s="178"/>
      <c r="E19" s="160"/>
      <c r="F19" s="181"/>
      <c r="G19" s="183"/>
      <c r="H19" s="178"/>
      <c r="I19" s="190"/>
      <c r="J19" s="66">
        <v>200637102034</v>
      </c>
      <c r="K19" s="104">
        <v>20</v>
      </c>
      <c r="L19" s="104">
        <v>15</v>
      </c>
      <c r="M19" s="68">
        <f t="shared" si="0"/>
        <v>35</v>
      </c>
      <c r="N19" s="69">
        <v>5</v>
      </c>
      <c r="O19" s="69">
        <v>5</v>
      </c>
      <c r="P19" s="69">
        <v>5</v>
      </c>
      <c r="Q19" s="70">
        <f t="shared" si="1"/>
        <v>50</v>
      </c>
      <c r="R19" s="70">
        <f t="shared" si="2"/>
        <v>25</v>
      </c>
      <c r="S19" s="53"/>
      <c r="T19" s="104" t="s">
        <v>106</v>
      </c>
      <c r="U19" s="104"/>
      <c r="V19" s="104"/>
      <c r="W19" s="104"/>
      <c r="X19" s="110"/>
    </row>
    <row r="20" spans="1:24" ht="15.75" x14ac:dyDescent="0.25">
      <c r="A20" s="97">
        <v>14</v>
      </c>
      <c r="B20" s="66">
        <v>202100713395</v>
      </c>
      <c r="C20" s="94" t="s">
        <v>124</v>
      </c>
      <c r="D20" s="178"/>
      <c r="E20" s="160"/>
      <c r="F20" s="181"/>
      <c r="G20" s="183"/>
      <c r="H20" s="178"/>
      <c r="I20" s="190"/>
      <c r="J20" s="66">
        <v>200637102035</v>
      </c>
      <c r="K20" s="104">
        <v>17</v>
      </c>
      <c r="L20" s="104">
        <v>12</v>
      </c>
      <c r="M20" s="68">
        <f t="shared" si="0"/>
        <v>29</v>
      </c>
      <c r="N20" s="69">
        <v>5</v>
      </c>
      <c r="O20" s="69">
        <v>5</v>
      </c>
      <c r="P20" s="69">
        <v>5</v>
      </c>
      <c r="Q20" s="70">
        <f t="shared" si="1"/>
        <v>44</v>
      </c>
      <c r="R20" s="70">
        <f t="shared" si="2"/>
        <v>22</v>
      </c>
      <c r="S20" s="53"/>
      <c r="T20" s="96" t="s">
        <v>107</v>
      </c>
      <c r="U20" s="104"/>
      <c r="V20" s="104"/>
      <c r="W20" s="104"/>
      <c r="X20" s="110"/>
    </row>
    <row r="21" spans="1:24" ht="15.75" x14ac:dyDescent="0.25">
      <c r="A21" s="97">
        <v>15</v>
      </c>
      <c r="B21" s="66">
        <v>202100931627</v>
      </c>
      <c r="C21" s="94" t="s">
        <v>125</v>
      </c>
      <c r="D21" s="178"/>
      <c r="E21" s="160"/>
      <c r="F21" s="181"/>
      <c r="G21" s="183"/>
      <c r="H21" s="178"/>
      <c r="I21" s="190"/>
      <c r="J21" s="66">
        <v>200637102036</v>
      </c>
      <c r="K21" s="104">
        <v>12</v>
      </c>
      <c r="L21" s="104">
        <v>14</v>
      </c>
      <c r="M21" s="68">
        <f t="shared" si="0"/>
        <v>26</v>
      </c>
      <c r="N21" s="69">
        <v>5</v>
      </c>
      <c r="O21" s="69">
        <v>5</v>
      </c>
      <c r="P21" s="69">
        <v>5</v>
      </c>
      <c r="Q21" s="70">
        <f t="shared" si="1"/>
        <v>41</v>
      </c>
      <c r="R21" s="70">
        <f t="shared" si="2"/>
        <v>20.5</v>
      </c>
      <c r="S21" s="53"/>
      <c r="T21" s="104" t="s">
        <v>105</v>
      </c>
      <c r="U21" s="104"/>
      <c r="V21" s="104"/>
      <c r="W21" s="104"/>
      <c r="X21" s="110"/>
    </row>
    <row r="22" spans="1:24" ht="15.75" x14ac:dyDescent="0.25">
      <c r="A22" s="97">
        <v>16</v>
      </c>
      <c r="B22" s="66">
        <v>202100634806</v>
      </c>
      <c r="C22" s="94" t="s">
        <v>126</v>
      </c>
      <c r="D22" s="178"/>
      <c r="E22" s="160"/>
      <c r="F22" s="181"/>
      <c r="G22" s="183"/>
      <c r="H22" s="178"/>
      <c r="I22" s="190"/>
      <c r="J22" s="66">
        <v>200637102037</v>
      </c>
      <c r="K22" s="104">
        <v>14</v>
      </c>
      <c r="L22" s="104">
        <v>9</v>
      </c>
      <c r="M22" s="68">
        <f t="shared" si="0"/>
        <v>23</v>
      </c>
      <c r="N22" s="69">
        <v>5</v>
      </c>
      <c r="O22" s="69">
        <v>5</v>
      </c>
      <c r="P22" s="69">
        <v>5</v>
      </c>
      <c r="Q22" s="70">
        <f t="shared" si="1"/>
        <v>38</v>
      </c>
      <c r="R22" s="70">
        <f t="shared" si="2"/>
        <v>19</v>
      </c>
      <c r="S22" s="53"/>
      <c r="T22" s="96" t="s">
        <v>107</v>
      </c>
      <c r="U22" s="104"/>
      <c r="V22" s="104"/>
      <c r="W22" s="104"/>
      <c r="X22" s="110"/>
    </row>
    <row r="23" spans="1:24" ht="16.5" thickBot="1" x14ac:dyDescent="0.3">
      <c r="A23" s="75">
        <v>17</v>
      </c>
      <c r="B23" s="78">
        <v>202100764909</v>
      </c>
      <c r="C23" s="111" t="s">
        <v>127</v>
      </c>
      <c r="D23" s="179"/>
      <c r="E23" s="192"/>
      <c r="F23" s="182"/>
      <c r="G23" s="184"/>
      <c r="H23" s="179"/>
      <c r="I23" s="191"/>
      <c r="J23" s="78">
        <v>200637102038</v>
      </c>
      <c r="K23" s="88">
        <v>20</v>
      </c>
      <c r="L23" s="88">
        <v>15</v>
      </c>
      <c r="M23" s="80">
        <f t="shared" si="0"/>
        <v>35</v>
      </c>
      <c r="N23" s="101">
        <v>5</v>
      </c>
      <c r="O23" s="101">
        <v>5</v>
      </c>
      <c r="P23" s="101">
        <v>5</v>
      </c>
      <c r="Q23" s="100">
        <f t="shared" si="1"/>
        <v>50</v>
      </c>
      <c r="R23" s="100">
        <f t="shared" si="2"/>
        <v>25</v>
      </c>
      <c r="S23" s="113"/>
      <c r="T23" s="88" t="s">
        <v>80</v>
      </c>
      <c r="U23" s="88"/>
      <c r="V23" s="88"/>
      <c r="W23" s="88"/>
      <c r="X23" s="112"/>
    </row>
    <row r="27" spans="1:24" s="37" customFormat="1" ht="15.75" customHeight="1" x14ac:dyDescent="0.25">
      <c r="B27" s="133" t="s">
        <v>30</v>
      </c>
      <c r="C27" s="133"/>
      <c r="D27" s="133"/>
      <c r="E27" s="133"/>
      <c r="J27" s="134" t="s">
        <v>31</v>
      </c>
      <c r="K27" s="134"/>
      <c r="L27" s="134"/>
      <c r="M27" s="134"/>
      <c r="N27" s="134"/>
      <c r="O27" s="134"/>
      <c r="P27" s="33"/>
      <c r="Q27" s="33"/>
      <c r="R27" s="34"/>
      <c r="S27" s="133" t="s">
        <v>136</v>
      </c>
      <c r="T27" s="133"/>
      <c r="U27" s="133"/>
      <c r="V27" s="133"/>
      <c r="W27" s="133"/>
    </row>
  </sheetData>
  <mergeCells count="37">
    <mergeCell ref="S27:W27"/>
    <mergeCell ref="I7:I23"/>
    <mergeCell ref="D7:D23"/>
    <mergeCell ref="F7:F23"/>
    <mergeCell ref="G7:G23"/>
    <mergeCell ref="H7:H23"/>
    <mergeCell ref="J27:O27"/>
    <mergeCell ref="E7:E23"/>
    <mergeCell ref="B27:E27"/>
    <mergeCell ref="A1:X1"/>
    <mergeCell ref="A2:X2"/>
    <mergeCell ref="J3:J6"/>
    <mergeCell ref="K3:Q3"/>
    <mergeCell ref="W3:W4"/>
    <mergeCell ref="X3:X6"/>
    <mergeCell ref="L5:L6"/>
    <mergeCell ref="W5:W6"/>
    <mergeCell ref="U5:U6"/>
    <mergeCell ref="V5:V6"/>
    <mergeCell ref="U3:U4"/>
    <mergeCell ref="V3:V4"/>
    <mergeCell ref="K5:K6"/>
    <mergeCell ref="Q5:Q6"/>
    <mergeCell ref="R5:R6"/>
    <mergeCell ref="S5:S6"/>
    <mergeCell ref="T5:T6"/>
    <mergeCell ref="H3:H6"/>
    <mergeCell ref="I3:I6"/>
    <mergeCell ref="S3:S4"/>
    <mergeCell ref="T3:T4"/>
    <mergeCell ref="F3:F6"/>
    <mergeCell ref="G3:G6"/>
    <mergeCell ref="A3:A6"/>
    <mergeCell ref="B3:B6"/>
    <mergeCell ref="C3:C6"/>
    <mergeCell ref="D3:D6"/>
    <mergeCell ref="E3:E6"/>
  </mergeCells>
  <pageMargins left="0.7" right="0.7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F3D6-A408-4DFA-B365-821711423E71}">
  <dimension ref="A1:X27"/>
  <sheetViews>
    <sheetView tabSelected="1" view="pageBreakPreview" zoomScale="60" zoomScaleNormal="100" workbookViewId="0">
      <selection activeCell="Q28" sqref="Q28"/>
    </sheetView>
  </sheetViews>
  <sheetFormatPr defaultRowHeight="15" x14ac:dyDescent="0.25"/>
  <cols>
    <col min="1" max="1" width="4.7109375" customWidth="1"/>
    <col min="2" max="2" width="15.28515625" customWidth="1"/>
    <col min="3" max="3" width="23" customWidth="1"/>
    <col min="4" max="9" width="4.7109375" customWidth="1"/>
    <col min="10" max="10" width="14.7109375" customWidth="1"/>
    <col min="11" max="24" width="5.7109375" customWidth="1"/>
  </cols>
  <sheetData>
    <row r="1" spans="1:24" ht="61.5" customHeight="1" x14ac:dyDescent="0.25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5"/>
    </row>
    <row r="2" spans="1:24" x14ac:dyDescent="0.25">
      <c r="A2" s="175" t="s">
        <v>128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8"/>
    </row>
    <row r="3" spans="1:24" x14ac:dyDescent="0.25">
      <c r="A3" s="129" t="s">
        <v>1</v>
      </c>
      <c r="B3" s="130" t="s">
        <v>2</v>
      </c>
      <c r="C3" s="119" t="s">
        <v>3</v>
      </c>
      <c r="D3" s="131" t="s">
        <v>4</v>
      </c>
      <c r="E3" s="131" t="s">
        <v>5</v>
      </c>
      <c r="F3" s="131" t="s">
        <v>6</v>
      </c>
      <c r="G3" s="131" t="s">
        <v>7</v>
      </c>
      <c r="H3" s="131" t="s">
        <v>8</v>
      </c>
      <c r="I3" s="131" t="s">
        <v>9</v>
      </c>
      <c r="J3" s="119" t="s">
        <v>10</v>
      </c>
      <c r="K3" s="143" t="s">
        <v>11</v>
      </c>
      <c r="L3" s="143"/>
      <c r="M3" s="143"/>
      <c r="N3" s="143"/>
      <c r="O3" s="143"/>
      <c r="P3" s="143"/>
      <c r="Q3" s="143"/>
      <c r="R3" s="3"/>
      <c r="S3" s="119" t="s">
        <v>12</v>
      </c>
      <c r="T3" s="119" t="s">
        <v>13</v>
      </c>
      <c r="U3" s="119" t="s">
        <v>14</v>
      </c>
      <c r="V3" s="119" t="s">
        <v>15</v>
      </c>
      <c r="W3" s="119" t="s">
        <v>14</v>
      </c>
      <c r="X3" s="132" t="s">
        <v>16</v>
      </c>
    </row>
    <row r="4" spans="1:24" ht="79.5" customHeight="1" x14ac:dyDescent="0.25">
      <c r="A4" s="129"/>
      <c r="B4" s="130"/>
      <c r="C4" s="119"/>
      <c r="D4" s="131"/>
      <c r="E4" s="131"/>
      <c r="F4" s="131"/>
      <c r="G4" s="131"/>
      <c r="H4" s="131"/>
      <c r="I4" s="131"/>
      <c r="J4" s="119"/>
      <c r="K4" s="4" t="s">
        <v>17</v>
      </c>
      <c r="L4" s="55" t="s">
        <v>82</v>
      </c>
      <c r="M4" s="5" t="s">
        <v>19</v>
      </c>
      <c r="N4" s="5" t="s">
        <v>20</v>
      </c>
      <c r="O4" s="54" t="s">
        <v>83</v>
      </c>
      <c r="P4" s="5" t="s">
        <v>22</v>
      </c>
      <c r="Q4" s="54" t="s">
        <v>81</v>
      </c>
      <c r="R4" s="5" t="s">
        <v>24</v>
      </c>
      <c r="S4" s="119"/>
      <c r="T4" s="119"/>
      <c r="U4" s="119"/>
      <c r="V4" s="119"/>
      <c r="W4" s="119"/>
      <c r="X4" s="132"/>
    </row>
    <row r="5" spans="1:24" x14ac:dyDescent="0.25">
      <c r="A5" s="129"/>
      <c r="B5" s="130"/>
      <c r="C5" s="119"/>
      <c r="D5" s="131"/>
      <c r="E5" s="131"/>
      <c r="F5" s="131"/>
      <c r="G5" s="131"/>
      <c r="H5" s="131"/>
      <c r="I5" s="131"/>
      <c r="J5" s="119"/>
      <c r="K5" s="121">
        <v>20</v>
      </c>
      <c r="L5" s="121">
        <v>15</v>
      </c>
      <c r="M5" s="9" t="s">
        <v>25</v>
      </c>
      <c r="N5" s="10" t="s">
        <v>26</v>
      </c>
      <c r="O5" s="10" t="s">
        <v>27</v>
      </c>
      <c r="P5" s="10" t="s">
        <v>28</v>
      </c>
      <c r="Q5" s="121">
        <v>50</v>
      </c>
      <c r="R5" s="121">
        <v>25</v>
      </c>
      <c r="S5" s="121">
        <v>75</v>
      </c>
      <c r="T5" s="121">
        <v>100</v>
      </c>
      <c r="U5" s="135" t="s">
        <v>29</v>
      </c>
      <c r="V5" s="121">
        <v>50</v>
      </c>
      <c r="W5" s="135" t="s">
        <v>29</v>
      </c>
      <c r="X5" s="132"/>
    </row>
    <row r="6" spans="1:24" ht="15.75" customHeight="1" x14ac:dyDescent="0.25">
      <c r="A6" s="129"/>
      <c r="B6" s="130"/>
      <c r="C6" s="119"/>
      <c r="D6" s="131"/>
      <c r="E6" s="131"/>
      <c r="F6" s="131"/>
      <c r="G6" s="131"/>
      <c r="H6" s="131"/>
      <c r="I6" s="131"/>
      <c r="J6" s="119"/>
      <c r="K6" s="121"/>
      <c r="L6" s="121"/>
      <c r="M6" s="8">
        <v>35</v>
      </c>
      <c r="N6" s="8">
        <v>5</v>
      </c>
      <c r="O6" s="8">
        <v>5</v>
      </c>
      <c r="P6" s="8">
        <v>5</v>
      </c>
      <c r="Q6" s="121"/>
      <c r="R6" s="121"/>
      <c r="S6" s="121"/>
      <c r="T6" s="121"/>
      <c r="U6" s="135"/>
      <c r="V6" s="121"/>
      <c r="W6" s="135"/>
      <c r="X6" s="132"/>
    </row>
    <row r="7" spans="1:24" ht="15.75" x14ac:dyDescent="0.25">
      <c r="A7" s="97">
        <v>1</v>
      </c>
      <c r="B7" s="103">
        <v>202100635997</v>
      </c>
      <c r="C7" s="56" t="s">
        <v>111</v>
      </c>
      <c r="D7" s="181"/>
      <c r="E7" s="193" t="s">
        <v>132</v>
      </c>
      <c r="F7" s="181"/>
      <c r="G7" s="183"/>
      <c r="H7" s="178" t="s">
        <v>135</v>
      </c>
      <c r="I7" s="190" t="s">
        <v>36</v>
      </c>
      <c r="J7" s="66">
        <v>200637102021</v>
      </c>
      <c r="K7" s="67">
        <v>20</v>
      </c>
      <c r="L7" s="67">
        <v>15</v>
      </c>
      <c r="M7" s="68">
        <f>SUM(K7:L7)</f>
        <v>35</v>
      </c>
      <c r="N7" s="69">
        <v>5</v>
      </c>
      <c r="O7" s="69">
        <v>5</v>
      </c>
      <c r="P7" s="69">
        <v>5</v>
      </c>
      <c r="Q7" s="70">
        <f>SUM(M7:P7)</f>
        <v>50</v>
      </c>
      <c r="R7" s="70">
        <f>(Q7/2)</f>
        <v>25</v>
      </c>
      <c r="S7" s="53"/>
      <c r="T7" s="89" t="s">
        <v>80</v>
      </c>
      <c r="U7" s="70"/>
      <c r="V7" s="66"/>
      <c r="W7" s="65"/>
      <c r="X7" s="99"/>
    </row>
    <row r="8" spans="1:24" ht="15.75" x14ac:dyDescent="0.25">
      <c r="A8" s="97">
        <v>2</v>
      </c>
      <c r="B8" s="103">
        <v>202100558186</v>
      </c>
      <c r="C8" s="56" t="s">
        <v>112</v>
      </c>
      <c r="D8" s="181"/>
      <c r="E8" s="194"/>
      <c r="F8" s="181"/>
      <c r="G8" s="183"/>
      <c r="H8" s="178"/>
      <c r="I8" s="190"/>
      <c r="J8" s="66">
        <v>200637102022</v>
      </c>
      <c r="K8" s="105" t="s">
        <v>80</v>
      </c>
      <c r="L8" s="105" t="s">
        <v>80</v>
      </c>
      <c r="M8" s="106">
        <f t="shared" ref="M8:M23" si="0">SUM(K8:L8)</f>
        <v>0</v>
      </c>
      <c r="N8" s="107" t="s">
        <v>80</v>
      </c>
      <c r="O8" s="107" t="s">
        <v>80</v>
      </c>
      <c r="P8" s="107" t="s">
        <v>80</v>
      </c>
      <c r="Q8" s="108">
        <f t="shared" ref="Q8:Q23" si="1">SUM(M8:P8)</f>
        <v>0</v>
      </c>
      <c r="R8" s="108">
        <f t="shared" ref="R8:R23" si="2">(Q8/2)</f>
        <v>0</v>
      </c>
      <c r="S8" s="53"/>
      <c r="T8" s="109" t="s">
        <v>129</v>
      </c>
      <c r="U8" s="70"/>
      <c r="V8" s="98"/>
      <c r="W8" s="65"/>
      <c r="X8" s="99"/>
    </row>
    <row r="9" spans="1:24" ht="15.75" x14ac:dyDescent="0.25">
      <c r="A9" s="97">
        <v>3</v>
      </c>
      <c r="B9" s="103">
        <v>202100674635</v>
      </c>
      <c r="C9" s="56" t="s">
        <v>113</v>
      </c>
      <c r="D9" s="181"/>
      <c r="E9" s="194"/>
      <c r="F9" s="181"/>
      <c r="G9" s="183"/>
      <c r="H9" s="178"/>
      <c r="I9" s="190"/>
      <c r="J9" s="66">
        <v>200637102023</v>
      </c>
      <c r="K9" s="67">
        <v>14</v>
      </c>
      <c r="L9" s="67">
        <v>12</v>
      </c>
      <c r="M9" s="68">
        <f t="shared" si="0"/>
        <v>26</v>
      </c>
      <c r="N9" s="69">
        <v>5</v>
      </c>
      <c r="O9" s="69">
        <v>5</v>
      </c>
      <c r="P9" s="69">
        <v>5</v>
      </c>
      <c r="Q9" s="70">
        <f t="shared" si="1"/>
        <v>41</v>
      </c>
      <c r="R9" s="70">
        <f t="shared" si="2"/>
        <v>20.5</v>
      </c>
      <c r="S9" s="53"/>
      <c r="T9" s="89" t="s">
        <v>80</v>
      </c>
      <c r="U9" s="70"/>
      <c r="V9" s="98"/>
      <c r="W9" s="65"/>
      <c r="X9" s="99"/>
    </row>
    <row r="10" spans="1:24" ht="15.75" x14ac:dyDescent="0.25">
      <c r="A10" s="97">
        <v>4</v>
      </c>
      <c r="B10" s="103">
        <v>202100702559</v>
      </c>
      <c r="C10" s="56" t="s">
        <v>114</v>
      </c>
      <c r="D10" s="181"/>
      <c r="E10" s="194"/>
      <c r="F10" s="181"/>
      <c r="G10" s="183"/>
      <c r="H10" s="178"/>
      <c r="I10" s="190"/>
      <c r="J10" s="66">
        <v>200637102025</v>
      </c>
      <c r="K10" s="67">
        <v>20</v>
      </c>
      <c r="L10" s="67">
        <v>15</v>
      </c>
      <c r="M10" s="68">
        <f t="shared" si="0"/>
        <v>35</v>
      </c>
      <c r="N10" s="69">
        <v>5</v>
      </c>
      <c r="O10" s="69">
        <v>5</v>
      </c>
      <c r="P10" s="69">
        <v>5</v>
      </c>
      <c r="Q10" s="70">
        <f t="shared" si="1"/>
        <v>50</v>
      </c>
      <c r="R10" s="70">
        <f t="shared" si="2"/>
        <v>25</v>
      </c>
      <c r="S10" s="53"/>
      <c r="T10" s="89" t="s">
        <v>106</v>
      </c>
      <c r="U10" s="70"/>
      <c r="V10" s="98"/>
      <c r="W10" s="65"/>
      <c r="X10" s="99"/>
    </row>
    <row r="11" spans="1:24" ht="15.75" x14ac:dyDescent="0.25">
      <c r="A11" s="97">
        <v>5</v>
      </c>
      <c r="B11" s="103">
        <v>202100714373</v>
      </c>
      <c r="C11" s="56" t="s">
        <v>115</v>
      </c>
      <c r="D11" s="181"/>
      <c r="E11" s="194"/>
      <c r="F11" s="181"/>
      <c r="G11" s="183"/>
      <c r="H11" s="178"/>
      <c r="I11" s="190"/>
      <c r="J11" s="66">
        <v>200637102026</v>
      </c>
      <c r="K11" s="67">
        <v>15</v>
      </c>
      <c r="L11" s="67">
        <v>12</v>
      </c>
      <c r="M11" s="68">
        <f t="shared" si="0"/>
        <v>27</v>
      </c>
      <c r="N11" s="69">
        <v>5</v>
      </c>
      <c r="O11" s="69">
        <v>5</v>
      </c>
      <c r="P11" s="69">
        <v>5</v>
      </c>
      <c r="Q11" s="70">
        <f t="shared" si="1"/>
        <v>42</v>
      </c>
      <c r="R11" s="70">
        <f t="shared" si="2"/>
        <v>21</v>
      </c>
      <c r="S11" s="53"/>
      <c r="T11" s="109" t="s">
        <v>107</v>
      </c>
      <c r="U11" s="70"/>
      <c r="V11" s="98"/>
      <c r="W11" s="65"/>
      <c r="X11" s="99"/>
    </row>
    <row r="12" spans="1:24" ht="15.75" x14ac:dyDescent="0.25">
      <c r="A12" s="97">
        <v>6</v>
      </c>
      <c r="B12" s="103">
        <v>202100557669</v>
      </c>
      <c r="C12" s="56" t="s">
        <v>116</v>
      </c>
      <c r="D12" s="181"/>
      <c r="E12" s="194"/>
      <c r="F12" s="181"/>
      <c r="G12" s="183"/>
      <c r="H12" s="178"/>
      <c r="I12" s="190"/>
      <c r="J12" s="66">
        <v>200637102027</v>
      </c>
      <c r="K12" s="67">
        <v>19</v>
      </c>
      <c r="L12" s="67">
        <v>13</v>
      </c>
      <c r="M12" s="68">
        <f t="shared" si="0"/>
        <v>32</v>
      </c>
      <c r="N12" s="69">
        <v>5</v>
      </c>
      <c r="O12" s="69">
        <v>5</v>
      </c>
      <c r="P12" s="69">
        <v>5</v>
      </c>
      <c r="Q12" s="70">
        <f t="shared" si="1"/>
        <v>47</v>
      </c>
      <c r="R12" s="70">
        <f t="shared" si="2"/>
        <v>23.5</v>
      </c>
      <c r="S12" s="53"/>
      <c r="T12" s="89" t="s">
        <v>104</v>
      </c>
      <c r="U12" s="70"/>
      <c r="V12" s="98"/>
      <c r="W12" s="65"/>
      <c r="X12" s="99"/>
    </row>
    <row r="13" spans="1:24" ht="15.75" x14ac:dyDescent="0.25">
      <c r="A13" s="97">
        <v>7</v>
      </c>
      <c r="B13" s="103">
        <v>202100713194</v>
      </c>
      <c r="C13" s="56" t="s">
        <v>117</v>
      </c>
      <c r="D13" s="181"/>
      <c r="E13" s="194"/>
      <c r="F13" s="181"/>
      <c r="G13" s="183"/>
      <c r="H13" s="178"/>
      <c r="I13" s="190"/>
      <c r="J13" s="66">
        <v>200637102028</v>
      </c>
      <c r="K13" s="67">
        <v>20</v>
      </c>
      <c r="L13" s="67">
        <v>15</v>
      </c>
      <c r="M13" s="68">
        <f t="shared" si="0"/>
        <v>35</v>
      </c>
      <c r="N13" s="69">
        <v>5</v>
      </c>
      <c r="O13" s="69">
        <v>5</v>
      </c>
      <c r="P13" s="69">
        <v>5</v>
      </c>
      <c r="Q13" s="70">
        <f t="shared" si="1"/>
        <v>50</v>
      </c>
      <c r="R13" s="70">
        <f t="shared" si="2"/>
        <v>25</v>
      </c>
      <c r="S13" s="53"/>
      <c r="T13" s="89" t="s">
        <v>104</v>
      </c>
      <c r="U13" s="70"/>
      <c r="V13" s="98"/>
      <c r="W13" s="65"/>
      <c r="X13" s="99"/>
    </row>
    <row r="14" spans="1:24" ht="15.75" customHeight="1" x14ac:dyDescent="0.25">
      <c r="A14" s="97">
        <v>8</v>
      </c>
      <c r="B14" s="66">
        <v>202100970868</v>
      </c>
      <c r="C14" s="57" t="s">
        <v>118</v>
      </c>
      <c r="D14" s="181"/>
      <c r="E14" s="194"/>
      <c r="F14" s="181"/>
      <c r="G14" s="183"/>
      <c r="H14" s="178"/>
      <c r="I14" s="190"/>
      <c r="J14" s="66">
        <v>200637102029</v>
      </c>
      <c r="K14" s="104">
        <v>17</v>
      </c>
      <c r="L14" s="104">
        <v>13</v>
      </c>
      <c r="M14" s="68">
        <f t="shared" si="0"/>
        <v>30</v>
      </c>
      <c r="N14" s="69">
        <v>5</v>
      </c>
      <c r="O14" s="69">
        <v>5</v>
      </c>
      <c r="P14" s="69">
        <v>5</v>
      </c>
      <c r="Q14" s="70">
        <f t="shared" si="1"/>
        <v>45</v>
      </c>
      <c r="R14" s="70">
        <f t="shared" si="2"/>
        <v>22.5</v>
      </c>
      <c r="S14" s="53"/>
      <c r="T14" s="90" t="s">
        <v>104</v>
      </c>
      <c r="U14" s="57"/>
      <c r="V14" s="57"/>
      <c r="W14" s="57"/>
      <c r="X14" s="91"/>
    </row>
    <row r="15" spans="1:24" ht="15.75" x14ac:dyDescent="0.25">
      <c r="A15" s="97">
        <v>9</v>
      </c>
      <c r="B15" s="66">
        <v>202100586360</v>
      </c>
      <c r="C15" s="57" t="s">
        <v>119</v>
      </c>
      <c r="D15" s="181"/>
      <c r="E15" s="194"/>
      <c r="F15" s="181"/>
      <c r="G15" s="183"/>
      <c r="H15" s="178"/>
      <c r="I15" s="190"/>
      <c r="J15" s="66">
        <v>200637102030</v>
      </c>
      <c r="K15" s="104">
        <v>14</v>
      </c>
      <c r="L15" s="104">
        <v>12</v>
      </c>
      <c r="M15" s="68">
        <f t="shared" si="0"/>
        <v>26</v>
      </c>
      <c r="N15" s="69">
        <v>5</v>
      </c>
      <c r="O15" s="69">
        <v>5</v>
      </c>
      <c r="P15" s="69">
        <v>5</v>
      </c>
      <c r="Q15" s="70">
        <f t="shared" si="1"/>
        <v>41</v>
      </c>
      <c r="R15" s="70">
        <f t="shared" si="2"/>
        <v>20.5</v>
      </c>
      <c r="S15" s="53"/>
      <c r="T15" s="90" t="s">
        <v>103</v>
      </c>
      <c r="U15" s="57"/>
      <c r="V15" s="57"/>
      <c r="W15" s="57"/>
      <c r="X15" s="91"/>
    </row>
    <row r="16" spans="1:24" ht="15.75" x14ac:dyDescent="0.25">
      <c r="A16" s="97">
        <v>10</v>
      </c>
      <c r="B16" s="66">
        <v>202100968651</v>
      </c>
      <c r="C16" s="57" t="s">
        <v>120</v>
      </c>
      <c r="D16" s="181"/>
      <c r="E16" s="194"/>
      <c r="F16" s="181"/>
      <c r="G16" s="183"/>
      <c r="H16" s="178"/>
      <c r="I16" s="190"/>
      <c r="J16" s="66">
        <v>200637102031</v>
      </c>
      <c r="K16" s="104">
        <v>18</v>
      </c>
      <c r="L16" s="104">
        <v>12</v>
      </c>
      <c r="M16" s="68">
        <f t="shared" si="0"/>
        <v>30</v>
      </c>
      <c r="N16" s="69">
        <v>5</v>
      </c>
      <c r="O16" s="69">
        <v>5</v>
      </c>
      <c r="P16" s="69">
        <v>5</v>
      </c>
      <c r="Q16" s="70">
        <f t="shared" si="1"/>
        <v>45</v>
      </c>
      <c r="R16" s="70">
        <f t="shared" si="2"/>
        <v>22.5</v>
      </c>
      <c r="S16" s="53"/>
      <c r="T16" s="90" t="s">
        <v>103</v>
      </c>
      <c r="U16" s="57"/>
      <c r="V16" s="57"/>
      <c r="W16" s="57"/>
      <c r="X16" s="91"/>
    </row>
    <row r="17" spans="1:24" ht="15.75" x14ac:dyDescent="0.25">
      <c r="A17" s="97">
        <v>11</v>
      </c>
      <c r="B17" s="66">
        <v>202100703588</v>
      </c>
      <c r="C17" s="57" t="s">
        <v>121</v>
      </c>
      <c r="D17" s="181"/>
      <c r="E17" s="194"/>
      <c r="F17" s="181"/>
      <c r="G17" s="183"/>
      <c r="H17" s="178"/>
      <c r="I17" s="190"/>
      <c r="J17" s="66">
        <v>200637102032</v>
      </c>
      <c r="K17" s="104">
        <v>19</v>
      </c>
      <c r="L17" s="104">
        <v>15</v>
      </c>
      <c r="M17" s="68">
        <f t="shared" si="0"/>
        <v>34</v>
      </c>
      <c r="N17" s="69">
        <v>5</v>
      </c>
      <c r="O17" s="69">
        <v>5</v>
      </c>
      <c r="P17" s="69">
        <v>5</v>
      </c>
      <c r="Q17" s="70">
        <f t="shared" si="1"/>
        <v>49</v>
      </c>
      <c r="R17" s="70">
        <f t="shared" si="2"/>
        <v>24.5</v>
      </c>
      <c r="S17" s="53"/>
      <c r="T17" s="90" t="s">
        <v>108</v>
      </c>
      <c r="U17" s="57"/>
      <c r="V17" s="57"/>
      <c r="W17" s="57"/>
      <c r="X17" s="91"/>
    </row>
    <row r="18" spans="1:24" ht="15.75" x14ac:dyDescent="0.25">
      <c r="A18" s="97">
        <v>12</v>
      </c>
      <c r="B18" s="66">
        <v>202100651325</v>
      </c>
      <c r="C18" s="57" t="s">
        <v>122</v>
      </c>
      <c r="D18" s="181"/>
      <c r="E18" s="194"/>
      <c r="F18" s="181"/>
      <c r="G18" s="183"/>
      <c r="H18" s="178"/>
      <c r="I18" s="190"/>
      <c r="J18" s="66">
        <v>200637102033</v>
      </c>
      <c r="K18" s="104">
        <v>15</v>
      </c>
      <c r="L18" s="104">
        <v>12</v>
      </c>
      <c r="M18" s="68">
        <f t="shared" si="0"/>
        <v>27</v>
      </c>
      <c r="N18" s="69">
        <v>5</v>
      </c>
      <c r="O18" s="69">
        <v>5</v>
      </c>
      <c r="P18" s="69">
        <v>5</v>
      </c>
      <c r="Q18" s="70">
        <f t="shared" si="1"/>
        <v>42</v>
      </c>
      <c r="R18" s="70">
        <f t="shared" si="2"/>
        <v>21</v>
      </c>
      <c r="S18" s="53"/>
      <c r="T18" s="90" t="s">
        <v>103</v>
      </c>
      <c r="U18" s="57"/>
      <c r="V18" s="57"/>
      <c r="W18" s="57"/>
      <c r="X18" s="91"/>
    </row>
    <row r="19" spans="1:24" ht="15.75" x14ac:dyDescent="0.25">
      <c r="A19" s="97">
        <v>13</v>
      </c>
      <c r="B19" s="66">
        <v>202100814293</v>
      </c>
      <c r="C19" s="57" t="s">
        <v>123</v>
      </c>
      <c r="D19" s="181"/>
      <c r="E19" s="194"/>
      <c r="F19" s="181"/>
      <c r="G19" s="183"/>
      <c r="H19" s="178"/>
      <c r="I19" s="190"/>
      <c r="J19" s="66">
        <v>200637102034</v>
      </c>
      <c r="K19" s="104">
        <v>20</v>
      </c>
      <c r="L19" s="104">
        <v>15</v>
      </c>
      <c r="M19" s="68">
        <f t="shared" si="0"/>
        <v>35</v>
      </c>
      <c r="N19" s="69">
        <v>5</v>
      </c>
      <c r="O19" s="69">
        <v>5</v>
      </c>
      <c r="P19" s="69">
        <v>5</v>
      </c>
      <c r="Q19" s="70">
        <f t="shared" si="1"/>
        <v>50</v>
      </c>
      <c r="R19" s="70">
        <f t="shared" si="2"/>
        <v>25</v>
      </c>
      <c r="S19" s="53"/>
      <c r="T19" s="90" t="s">
        <v>109</v>
      </c>
      <c r="U19" s="57"/>
      <c r="V19" s="57"/>
      <c r="W19" s="57"/>
      <c r="X19" s="91"/>
    </row>
    <row r="20" spans="1:24" ht="15.75" x14ac:dyDescent="0.25">
      <c r="A20" s="97">
        <v>14</v>
      </c>
      <c r="B20" s="66">
        <v>202100713395</v>
      </c>
      <c r="C20" s="57" t="s">
        <v>124</v>
      </c>
      <c r="D20" s="181"/>
      <c r="E20" s="194"/>
      <c r="F20" s="181"/>
      <c r="G20" s="183"/>
      <c r="H20" s="178"/>
      <c r="I20" s="190"/>
      <c r="J20" s="66">
        <v>200637102035</v>
      </c>
      <c r="K20" s="104">
        <v>17</v>
      </c>
      <c r="L20" s="104">
        <v>12</v>
      </c>
      <c r="M20" s="68">
        <f t="shared" si="0"/>
        <v>29</v>
      </c>
      <c r="N20" s="69">
        <v>5</v>
      </c>
      <c r="O20" s="69">
        <v>5</v>
      </c>
      <c r="P20" s="69">
        <v>5</v>
      </c>
      <c r="Q20" s="70">
        <f t="shared" si="1"/>
        <v>44</v>
      </c>
      <c r="R20" s="70">
        <f t="shared" si="2"/>
        <v>22</v>
      </c>
      <c r="S20" s="53"/>
      <c r="T20" s="109" t="s">
        <v>107</v>
      </c>
      <c r="U20" s="57"/>
      <c r="V20" s="57"/>
      <c r="W20" s="57"/>
      <c r="X20" s="91"/>
    </row>
    <row r="21" spans="1:24" ht="15.75" x14ac:dyDescent="0.25">
      <c r="A21" s="97">
        <v>15</v>
      </c>
      <c r="B21" s="66">
        <v>202100931627</v>
      </c>
      <c r="C21" s="57" t="s">
        <v>125</v>
      </c>
      <c r="D21" s="181"/>
      <c r="E21" s="194"/>
      <c r="F21" s="181"/>
      <c r="G21" s="183"/>
      <c r="H21" s="178"/>
      <c r="I21" s="190"/>
      <c r="J21" s="66">
        <v>200637102036</v>
      </c>
      <c r="K21" s="104">
        <v>12</v>
      </c>
      <c r="L21" s="104">
        <v>14</v>
      </c>
      <c r="M21" s="68">
        <f t="shared" si="0"/>
        <v>26</v>
      </c>
      <c r="N21" s="69">
        <v>5</v>
      </c>
      <c r="O21" s="69">
        <v>5</v>
      </c>
      <c r="P21" s="69">
        <v>5</v>
      </c>
      <c r="Q21" s="70">
        <f t="shared" si="1"/>
        <v>41</v>
      </c>
      <c r="R21" s="70">
        <f t="shared" si="2"/>
        <v>20.5</v>
      </c>
      <c r="S21" s="53"/>
      <c r="T21" s="90" t="s">
        <v>105</v>
      </c>
      <c r="U21" s="57"/>
      <c r="V21" s="57"/>
      <c r="W21" s="57"/>
      <c r="X21" s="91"/>
    </row>
    <row r="22" spans="1:24" ht="15.75" x14ac:dyDescent="0.25">
      <c r="A22" s="97">
        <v>16</v>
      </c>
      <c r="B22" s="66">
        <v>202100634806</v>
      </c>
      <c r="C22" s="57" t="s">
        <v>126</v>
      </c>
      <c r="D22" s="181"/>
      <c r="E22" s="194"/>
      <c r="F22" s="181"/>
      <c r="G22" s="183"/>
      <c r="H22" s="178"/>
      <c r="I22" s="190"/>
      <c r="J22" s="66">
        <v>200637102037</v>
      </c>
      <c r="K22" s="104">
        <v>14</v>
      </c>
      <c r="L22" s="104">
        <v>12</v>
      </c>
      <c r="M22" s="68">
        <f t="shared" si="0"/>
        <v>26</v>
      </c>
      <c r="N22" s="69">
        <v>5</v>
      </c>
      <c r="O22" s="69">
        <v>5</v>
      </c>
      <c r="P22" s="69">
        <v>5</v>
      </c>
      <c r="Q22" s="70">
        <f t="shared" si="1"/>
        <v>41</v>
      </c>
      <c r="R22" s="70">
        <f t="shared" si="2"/>
        <v>20.5</v>
      </c>
      <c r="S22" s="53"/>
      <c r="T22" s="90" t="s">
        <v>103</v>
      </c>
      <c r="U22" s="57"/>
      <c r="V22" s="57"/>
      <c r="W22" s="57"/>
      <c r="X22" s="91"/>
    </row>
    <row r="23" spans="1:24" ht="16.5" thickBot="1" x14ac:dyDescent="0.3">
      <c r="A23" s="75">
        <v>17</v>
      </c>
      <c r="B23" s="78">
        <v>202100764909</v>
      </c>
      <c r="C23" s="77" t="s">
        <v>127</v>
      </c>
      <c r="D23" s="182"/>
      <c r="E23" s="195"/>
      <c r="F23" s="182"/>
      <c r="G23" s="184"/>
      <c r="H23" s="179"/>
      <c r="I23" s="191"/>
      <c r="J23" s="78">
        <v>200637102038</v>
      </c>
      <c r="K23" s="88">
        <v>20</v>
      </c>
      <c r="L23" s="88">
        <v>15</v>
      </c>
      <c r="M23" s="80">
        <f t="shared" si="0"/>
        <v>35</v>
      </c>
      <c r="N23" s="101">
        <v>5</v>
      </c>
      <c r="O23" s="101">
        <v>5</v>
      </c>
      <c r="P23" s="101">
        <v>5</v>
      </c>
      <c r="Q23" s="100">
        <f t="shared" si="1"/>
        <v>50</v>
      </c>
      <c r="R23" s="100">
        <f t="shared" si="2"/>
        <v>25</v>
      </c>
      <c r="S23" s="113"/>
      <c r="T23" s="92" t="s">
        <v>80</v>
      </c>
      <c r="U23" s="77"/>
      <c r="V23" s="77"/>
      <c r="W23" s="77"/>
      <c r="X23" s="93"/>
    </row>
    <row r="27" spans="1:24" s="37" customFormat="1" ht="15.75" customHeight="1" x14ac:dyDescent="0.25">
      <c r="B27" s="133" t="s">
        <v>30</v>
      </c>
      <c r="C27" s="133"/>
      <c r="D27" s="133"/>
      <c r="E27" s="133"/>
      <c r="J27" s="134" t="s">
        <v>31</v>
      </c>
      <c r="K27" s="134"/>
      <c r="L27" s="134"/>
      <c r="M27" s="134"/>
      <c r="N27" s="134"/>
      <c r="O27" s="134"/>
      <c r="P27" s="33"/>
      <c r="Q27" s="33"/>
      <c r="R27" s="34"/>
      <c r="S27" s="133" t="s">
        <v>136</v>
      </c>
      <c r="T27" s="133"/>
      <c r="U27" s="133"/>
      <c r="V27" s="133"/>
      <c r="W27" s="133"/>
    </row>
  </sheetData>
  <mergeCells count="37">
    <mergeCell ref="B27:E27"/>
    <mergeCell ref="D7:D23"/>
    <mergeCell ref="I7:I23"/>
    <mergeCell ref="F7:F23"/>
    <mergeCell ref="G7:G23"/>
    <mergeCell ref="H7:H23"/>
    <mergeCell ref="E7:E23"/>
    <mergeCell ref="V5:V6"/>
    <mergeCell ref="W5:W6"/>
    <mergeCell ref="V3:V4"/>
    <mergeCell ref="W3:W4"/>
    <mergeCell ref="I3:I6"/>
    <mergeCell ref="J3:J6"/>
    <mergeCell ref="R5:R6"/>
    <mergeCell ref="S5:S6"/>
    <mergeCell ref="T5:T6"/>
    <mergeCell ref="U5:U6"/>
    <mergeCell ref="K3:Q3"/>
    <mergeCell ref="S3:S4"/>
    <mergeCell ref="T3:T4"/>
    <mergeCell ref="U3:U4"/>
    <mergeCell ref="J27:O27"/>
    <mergeCell ref="S27:W27"/>
    <mergeCell ref="A1:X1"/>
    <mergeCell ref="A2:X2"/>
    <mergeCell ref="A3:A6"/>
    <mergeCell ref="B3:B6"/>
    <mergeCell ref="C3:C6"/>
    <mergeCell ref="D3:D6"/>
    <mergeCell ref="E3:E6"/>
    <mergeCell ref="F3:F6"/>
    <mergeCell ref="G3:G6"/>
    <mergeCell ref="H3:H6"/>
    <mergeCell ref="X3:X6"/>
    <mergeCell ref="K5:K6"/>
    <mergeCell ref="L5:L6"/>
    <mergeCell ref="Q5:Q6"/>
  </mergeCells>
  <pageMargins left="0.7" right="0.7" top="0.75" bottom="0.75" header="0.3" footer="0.3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MPC &amp; MPCs</vt:lpstr>
      <vt:lpstr> II MPC &amp; MPCs (P-IVA)</vt:lpstr>
      <vt:lpstr> II MPC &amp; MPCs (P-IVB)</vt:lpstr>
      <vt:lpstr> III MPC VIB</vt:lpstr>
      <vt:lpstr>III MPC VIIB</vt:lpstr>
      <vt:lpstr>III MPCs VI B</vt:lpstr>
      <vt:lpstr>III MPCs VIIB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2023-09-23T05:11:55Z</dcterms:modified>
</cp:coreProperties>
</file>